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defaultThemeVersion="124226"/>
  <mc:AlternateContent xmlns:mc="http://schemas.openxmlformats.org/markup-compatibility/2006">
    <mc:Choice Requires="x15">
      <x15ac:absPath xmlns:x15ac="http://schemas.microsoft.com/office/spreadsheetml/2010/11/ac" url="P:\Projekter\21-000\21-075 RN - Energiregnskaber 2020\2 Bilag slutrapport\"/>
    </mc:Choice>
  </mc:AlternateContent>
  <xr:revisionPtr revIDLastSave="0" documentId="13_ncr:1_{CC153962-1A55-437E-AC88-E51A12742B5C}" xr6:coauthVersionLast="47" xr6:coauthVersionMax="47" xr10:uidLastSave="{00000000-0000-0000-0000-000000000000}"/>
  <bookViews>
    <workbookView xWindow="28680" yWindow="-120" windowWidth="29040" windowHeight="17640" xr2:uid="{00000000-000D-0000-FFFF-FFFF00000000}"/>
  </bookViews>
  <sheets>
    <sheet name="Nonroad" sheetId="1" r:id="rId1"/>
    <sheet name="DST Varedeklaration" sheetId="3" r:id="rId2"/>
  </sheets>
  <definedNames>
    <definedName name="section0" localSheetId="1">'DST Varedeklaration'!$A$10</definedName>
    <definedName name="section1" localSheetId="1">'DST Varedeklaration'!$A$54</definedName>
    <definedName name="section2" localSheetId="1">'DST Varedeklaration'!$A$247</definedName>
    <definedName name="section3" localSheetId="1">'DST Varedeklaration'!$A$274</definedName>
    <definedName name="section4" localSheetId="1">'DST Varedeklaration'!$A$301</definedName>
    <definedName name="section5" localSheetId="1">'DST Varedeklaration'!$A$333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41" i="1" l="1"/>
  <c r="AE42" i="1"/>
  <c r="AE43" i="1"/>
  <c r="AE44" i="1"/>
  <c r="AE45" i="1"/>
  <c r="AE46" i="1"/>
  <c r="AE47" i="1"/>
  <c r="AE48" i="1"/>
  <c r="AE49" i="1"/>
  <c r="AE50" i="1"/>
  <c r="AE51" i="1"/>
  <c r="AE40" i="1"/>
  <c r="AE25" i="1"/>
  <c r="AE26" i="1"/>
  <c r="AE27" i="1"/>
  <c r="AE28" i="1"/>
  <c r="AE29" i="1"/>
  <c r="AE30" i="1"/>
  <c r="AE31" i="1"/>
  <c r="AE32" i="1"/>
  <c r="AE33" i="1"/>
  <c r="AE34" i="1"/>
  <c r="AE35" i="1"/>
  <c r="AE24" i="1"/>
  <c r="O51" i="1"/>
  <c r="O50" i="1"/>
  <c r="O49" i="1"/>
  <c r="O48" i="1"/>
  <c r="O47" i="1"/>
  <c r="O46" i="1"/>
  <c r="O45" i="1"/>
  <c r="O44" i="1"/>
  <c r="O43" i="1"/>
  <c r="O42" i="1"/>
  <c r="O41" i="1"/>
  <c r="O40" i="1"/>
  <c r="O35" i="1"/>
  <c r="O34" i="1"/>
  <c r="O33" i="1"/>
  <c r="O32" i="1"/>
  <c r="O31" i="1"/>
  <c r="O30" i="1"/>
  <c r="O29" i="1"/>
  <c r="O28" i="1"/>
  <c r="O27" i="1"/>
  <c r="O26" i="1"/>
  <c r="O25" i="1"/>
  <c r="O24" i="1"/>
  <c r="R25" i="1"/>
  <c r="S25" i="1"/>
  <c r="R26" i="1"/>
  <c r="S26" i="1"/>
  <c r="R27" i="1"/>
  <c r="S27" i="1"/>
  <c r="R28" i="1"/>
  <c r="S28" i="1"/>
  <c r="R29" i="1"/>
  <c r="S29" i="1"/>
  <c r="R30" i="1"/>
  <c r="S30" i="1"/>
  <c r="R31" i="1"/>
  <c r="S31" i="1"/>
  <c r="R32" i="1"/>
  <c r="S32" i="1"/>
  <c r="R33" i="1"/>
  <c r="S33" i="1"/>
  <c r="R34" i="1"/>
  <c r="S34" i="1"/>
  <c r="R35" i="1"/>
  <c r="S35" i="1"/>
  <c r="R24" i="1"/>
  <c r="S24" i="1"/>
  <c r="R41" i="1"/>
  <c r="S41" i="1"/>
  <c r="R42" i="1"/>
  <c r="S42" i="1"/>
  <c r="R43" i="1"/>
  <c r="S43" i="1"/>
  <c r="R44" i="1"/>
  <c r="S44" i="1"/>
  <c r="R45" i="1"/>
  <c r="S45" i="1"/>
  <c r="R46" i="1"/>
  <c r="S46" i="1"/>
  <c r="R47" i="1"/>
  <c r="S47" i="1"/>
  <c r="R48" i="1"/>
  <c r="S48" i="1"/>
  <c r="R49" i="1"/>
  <c r="S49" i="1"/>
  <c r="R50" i="1"/>
  <c r="S50" i="1"/>
  <c r="R51" i="1"/>
  <c r="S51" i="1"/>
  <c r="R40" i="1"/>
  <c r="S40" i="1"/>
  <c r="B41" i="1"/>
  <c r="C41" i="1"/>
  <c r="B42" i="1"/>
  <c r="C42" i="1"/>
  <c r="B43" i="1"/>
  <c r="C43" i="1"/>
  <c r="B44" i="1"/>
  <c r="C44" i="1"/>
  <c r="B45" i="1"/>
  <c r="C45" i="1"/>
  <c r="B46" i="1"/>
  <c r="C46" i="1"/>
  <c r="B47" i="1"/>
  <c r="C47" i="1"/>
  <c r="B48" i="1"/>
  <c r="C48" i="1"/>
  <c r="B49" i="1"/>
  <c r="C49" i="1"/>
  <c r="B50" i="1"/>
  <c r="C50" i="1"/>
  <c r="B51" i="1"/>
  <c r="C51" i="1"/>
  <c r="B40" i="1"/>
  <c r="C40" i="1"/>
  <c r="B25" i="1"/>
  <c r="C25" i="1"/>
  <c r="B26" i="1"/>
  <c r="C26" i="1"/>
  <c r="B27" i="1"/>
  <c r="C27" i="1"/>
  <c r="B28" i="1"/>
  <c r="C28" i="1"/>
  <c r="B29" i="1"/>
  <c r="C29" i="1"/>
  <c r="B30" i="1"/>
  <c r="C30" i="1"/>
  <c r="B31" i="1"/>
  <c r="C31" i="1"/>
  <c r="B32" i="1"/>
  <c r="C32" i="1"/>
  <c r="B33" i="1"/>
  <c r="C33" i="1"/>
  <c r="B34" i="1"/>
  <c r="C34" i="1"/>
  <c r="B35" i="1"/>
  <c r="C35" i="1"/>
  <c r="B24" i="1"/>
  <c r="C24" i="1"/>
  <c r="T40" i="1"/>
  <c r="U40" i="1"/>
  <c r="T41" i="1"/>
  <c r="U41" i="1"/>
  <c r="T42" i="1"/>
  <c r="U42" i="1"/>
  <c r="T43" i="1"/>
  <c r="U43" i="1"/>
  <c r="T44" i="1"/>
  <c r="U44" i="1"/>
  <c r="T45" i="1"/>
  <c r="U45" i="1"/>
  <c r="T46" i="1"/>
  <c r="U46" i="1"/>
  <c r="T47" i="1"/>
  <c r="U47" i="1"/>
  <c r="T48" i="1"/>
  <c r="U48" i="1"/>
  <c r="T49" i="1"/>
  <c r="U49" i="1"/>
  <c r="T50" i="1"/>
  <c r="U50" i="1"/>
  <c r="T51" i="1"/>
  <c r="U51" i="1"/>
  <c r="T24" i="1"/>
  <c r="U24" i="1"/>
  <c r="T25" i="1"/>
  <c r="U25" i="1"/>
  <c r="T26" i="1"/>
  <c r="U26" i="1"/>
  <c r="T27" i="1"/>
  <c r="U27" i="1"/>
  <c r="T28" i="1"/>
  <c r="U28" i="1"/>
  <c r="T29" i="1"/>
  <c r="U29" i="1"/>
  <c r="T30" i="1"/>
  <c r="U30" i="1"/>
  <c r="T31" i="1"/>
  <c r="U31" i="1"/>
  <c r="T32" i="1"/>
  <c r="U32" i="1"/>
  <c r="T33" i="1"/>
  <c r="U33" i="1"/>
  <c r="T34" i="1"/>
  <c r="U34" i="1"/>
  <c r="T35" i="1"/>
  <c r="U35" i="1"/>
  <c r="D40" i="1"/>
  <c r="E40" i="1"/>
  <c r="D41" i="1"/>
  <c r="E41" i="1"/>
  <c r="D42" i="1"/>
  <c r="E42" i="1"/>
  <c r="D43" i="1"/>
  <c r="E43" i="1"/>
  <c r="D44" i="1"/>
  <c r="E44" i="1"/>
  <c r="D45" i="1"/>
  <c r="E45" i="1"/>
  <c r="D46" i="1"/>
  <c r="E46" i="1"/>
  <c r="D47" i="1"/>
  <c r="E47" i="1"/>
  <c r="D48" i="1"/>
  <c r="E48" i="1"/>
  <c r="D49" i="1"/>
  <c r="E49" i="1"/>
  <c r="D50" i="1"/>
  <c r="E50" i="1"/>
  <c r="D51" i="1"/>
  <c r="E51" i="1"/>
  <c r="D24" i="1"/>
  <c r="E24" i="1"/>
  <c r="D25" i="1"/>
  <c r="E25" i="1"/>
  <c r="D26" i="1"/>
  <c r="E26" i="1"/>
  <c r="D27" i="1"/>
  <c r="E27" i="1"/>
  <c r="D28" i="1"/>
  <c r="E28" i="1"/>
  <c r="D29" i="1"/>
  <c r="E29" i="1"/>
  <c r="D30" i="1"/>
  <c r="E30" i="1"/>
  <c r="D31" i="1"/>
  <c r="E31" i="1"/>
  <c r="D32" i="1"/>
  <c r="E32" i="1"/>
  <c r="D33" i="1"/>
  <c r="E33" i="1"/>
  <c r="D34" i="1"/>
  <c r="E34" i="1"/>
  <c r="D35" i="1"/>
  <c r="E35" i="1"/>
  <c r="F25" i="1" l="1"/>
  <c r="G25" i="1"/>
  <c r="F26" i="1"/>
  <c r="G26" i="1"/>
  <c r="F27" i="1"/>
  <c r="G27" i="1"/>
  <c r="F28" i="1"/>
  <c r="G28" i="1"/>
  <c r="F29" i="1"/>
  <c r="G29" i="1"/>
  <c r="F30" i="1"/>
  <c r="G30" i="1"/>
  <c r="F31" i="1"/>
  <c r="G31" i="1"/>
  <c r="F32" i="1"/>
  <c r="G32" i="1"/>
  <c r="F33" i="1"/>
  <c r="G33" i="1"/>
  <c r="F34" i="1"/>
  <c r="G34" i="1"/>
  <c r="F35" i="1"/>
  <c r="G35" i="1"/>
  <c r="F24" i="1"/>
  <c r="G24" i="1"/>
  <c r="W25" i="1"/>
  <c r="W26" i="1"/>
  <c r="W27" i="1"/>
  <c r="W28" i="1"/>
  <c r="W29" i="1"/>
  <c r="W30" i="1"/>
  <c r="W31" i="1"/>
  <c r="W32" i="1"/>
  <c r="W33" i="1"/>
  <c r="W34" i="1"/>
  <c r="W35" i="1"/>
  <c r="V25" i="1"/>
  <c r="V26" i="1"/>
  <c r="V27" i="1"/>
  <c r="V28" i="1"/>
  <c r="V29" i="1"/>
  <c r="V30" i="1"/>
  <c r="V31" i="1"/>
  <c r="V32" i="1"/>
  <c r="V33" i="1"/>
  <c r="V34" i="1"/>
  <c r="V35" i="1"/>
  <c r="V24" i="1"/>
  <c r="W24" i="1"/>
  <c r="W41" i="1"/>
  <c r="W42" i="1"/>
  <c r="W43" i="1"/>
  <c r="W44" i="1"/>
  <c r="W45" i="1"/>
  <c r="W46" i="1"/>
  <c r="W47" i="1"/>
  <c r="W48" i="1"/>
  <c r="W49" i="1"/>
  <c r="W50" i="1"/>
  <c r="W51" i="1"/>
  <c r="V41" i="1"/>
  <c r="V42" i="1"/>
  <c r="V43" i="1"/>
  <c r="V44" i="1"/>
  <c r="V45" i="1"/>
  <c r="V46" i="1"/>
  <c r="V47" i="1"/>
  <c r="V48" i="1"/>
  <c r="V49" i="1"/>
  <c r="V50" i="1"/>
  <c r="V51" i="1"/>
  <c r="V40" i="1"/>
  <c r="W40" i="1"/>
  <c r="G41" i="1"/>
  <c r="G42" i="1"/>
  <c r="G43" i="1"/>
  <c r="G44" i="1"/>
  <c r="G45" i="1"/>
  <c r="G46" i="1"/>
  <c r="G47" i="1"/>
  <c r="G48" i="1"/>
  <c r="G49" i="1"/>
  <c r="G50" i="1"/>
  <c r="G51" i="1"/>
  <c r="F41" i="1"/>
  <c r="F42" i="1"/>
  <c r="F43" i="1"/>
  <c r="F44" i="1"/>
  <c r="F45" i="1"/>
  <c r="F46" i="1"/>
  <c r="F47" i="1"/>
  <c r="F48" i="1"/>
  <c r="F49" i="1"/>
  <c r="F50" i="1"/>
  <c r="F51" i="1"/>
  <c r="F40" i="1"/>
  <c r="G40" i="1"/>
  <c r="X40" i="1"/>
  <c r="Y40" i="1"/>
  <c r="X41" i="1"/>
  <c r="Y41" i="1"/>
  <c r="X42" i="1"/>
  <c r="Y42" i="1"/>
  <c r="X43" i="1"/>
  <c r="Y43" i="1"/>
  <c r="X44" i="1"/>
  <c r="Y44" i="1"/>
  <c r="X45" i="1"/>
  <c r="Y45" i="1"/>
  <c r="X46" i="1"/>
  <c r="Y46" i="1"/>
  <c r="X47" i="1"/>
  <c r="Y47" i="1"/>
  <c r="X48" i="1"/>
  <c r="Y48" i="1"/>
  <c r="X49" i="1"/>
  <c r="Y49" i="1"/>
  <c r="X50" i="1"/>
  <c r="Y50" i="1"/>
  <c r="X51" i="1"/>
  <c r="Y51" i="1"/>
  <c r="X24" i="1"/>
  <c r="Y24" i="1"/>
  <c r="X25" i="1"/>
  <c r="Y25" i="1"/>
  <c r="X26" i="1"/>
  <c r="Y26" i="1"/>
  <c r="X27" i="1"/>
  <c r="Y27" i="1"/>
  <c r="X28" i="1"/>
  <c r="Y28" i="1"/>
  <c r="X29" i="1"/>
  <c r="Y29" i="1"/>
  <c r="X30" i="1"/>
  <c r="Y30" i="1"/>
  <c r="X31" i="1"/>
  <c r="Y31" i="1"/>
  <c r="X32" i="1"/>
  <c r="Y32" i="1"/>
  <c r="X33" i="1"/>
  <c r="Y33" i="1"/>
  <c r="X34" i="1"/>
  <c r="Y34" i="1"/>
  <c r="X35" i="1"/>
  <c r="Y35" i="1"/>
  <c r="H40" i="1"/>
  <c r="I40" i="1"/>
  <c r="H41" i="1"/>
  <c r="I41" i="1"/>
  <c r="H42" i="1"/>
  <c r="I42" i="1"/>
  <c r="H43" i="1"/>
  <c r="I43" i="1"/>
  <c r="H44" i="1"/>
  <c r="I44" i="1"/>
  <c r="H45" i="1"/>
  <c r="I45" i="1"/>
  <c r="H46" i="1"/>
  <c r="I46" i="1"/>
  <c r="H47" i="1"/>
  <c r="I47" i="1"/>
  <c r="H48" i="1"/>
  <c r="I48" i="1"/>
  <c r="H49" i="1"/>
  <c r="I49" i="1"/>
  <c r="H50" i="1"/>
  <c r="I50" i="1"/>
  <c r="H51" i="1"/>
  <c r="I51" i="1"/>
  <c r="H31" i="1"/>
  <c r="I30" i="1"/>
  <c r="I29" i="1"/>
  <c r="I27" i="1"/>
  <c r="I26" i="1"/>
  <c r="I25" i="1"/>
  <c r="I24" i="1"/>
  <c r="H24" i="1"/>
  <c r="H25" i="1"/>
  <c r="H26" i="1"/>
  <c r="H27" i="1"/>
  <c r="H28" i="1"/>
  <c r="I28" i="1"/>
  <c r="H29" i="1"/>
  <c r="H30" i="1"/>
  <c r="I31" i="1"/>
  <c r="H32" i="1"/>
  <c r="I32" i="1"/>
  <c r="H33" i="1"/>
  <c r="I33" i="1"/>
  <c r="H34" i="1"/>
  <c r="I34" i="1"/>
  <c r="H35" i="1"/>
  <c r="I35" i="1"/>
  <c r="Z41" i="1" l="1"/>
  <c r="AA41" i="1"/>
  <c r="AB41" i="1"/>
  <c r="AC41" i="1"/>
  <c r="AD41" i="1"/>
  <c r="Z42" i="1"/>
  <c r="AA42" i="1"/>
  <c r="AB42" i="1"/>
  <c r="AC42" i="1"/>
  <c r="AD42" i="1"/>
  <c r="Z43" i="1"/>
  <c r="AA43" i="1"/>
  <c r="AB43" i="1"/>
  <c r="AC43" i="1"/>
  <c r="AD43" i="1"/>
  <c r="Z44" i="1"/>
  <c r="AA44" i="1"/>
  <c r="AB44" i="1"/>
  <c r="AC44" i="1"/>
  <c r="AD44" i="1"/>
  <c r="Z45" i="1"/>
  <c r="AA45" i="1"/>
  <c r="AB45" i="1"/>
  <c r="AC45" i="1"/>
  <c r="AD45" i="1"/>
  <c r="Z46" i="1"/>
  <c r="AA46" i="1"/>
  <c r="AB46" i="1"/>
  <c r="AC46" i="1"/>
  <c r="AD46" i="1"/>
  <c r="Z47" i="1"/>
  <c r="AA47" i="1"/>
  <c r="AB47" i="1"/>
  <c r="AC47" i="1"/>
  <c r="AD47" i="1"/>
  <c r="Z48" i="1"/>
  <c r="AA48" i="1"/>
  <c r="AB48" i="1"/>
  <c r="AC48" i="1"/>
  <c r="AD48" i="1"/>
  <c r="Z49" i="1"/>
  <c r="AA49" i="1"/>
  <c r="AB49" i="1"/>
  <c r="AC49" i="1"/>
  <c r="AD49" i="1"/>
  <c r="Z50" i="1"/>
  <c r="AA50" i="1"/>
  <c r="AB50" i="1"/>
  <c r="AC50" i="1"/>
  <c r="AD50" i="1"/>
  <c r="Z51" i="1"/>
  <c r="AA51" i="1"/>
  <c r="AB51" i="1"/>
  <c r="AC51" i="1"/>
  <c r="AD51" i="1"/>
  <c r="J41" i="1"/>
  <c r="K41" i="1"/>
  <c r="L41" i="1"/>
  <c r="M41" i="1"/>
  <c r="N41" i="1"/>
  <c r="J42" i="1"/>
  <c r="K42" i="1"/>
  <c r="L42" i="1"/>
  <c r="M42" i="1"/>
  <c r="N42" i="1"/>
  <c r="J43" i="1"/>
  <c r="K43" i="1"/>
  <c r="L43" i="1"/>
  <c r="M43" i="1"/>
  <c r="N43" i="1"/>
  <c r="J44" i="1"/>
  <c r="K44" i="1"/>
  <c r="L44" i="1"/>
  <c r="M44" i="1"/>
  <c r="N44" i="1"/>
  <c r="J45" i="1"/>
  <c r="K45" i="1"/>
  <c r="L45" i="1"/>
  <c r="M45" i="1"/>
  <c r="N45" i="1"/>
  <c r="J46" i="1"/>
  <c r="K46" i="1"/>
  <c r="L46" i="1"/>
  <c r="M46" i="1"/>
  <c r="N46" i="1"/>
  <c r="J47" i="1"/>
  <c r="K47" i="1"/>
  <c r="L47" i="1"/>
  <c r="M47" i="1"/>
  <c r="N47" i="1"/>
  <c r="J48" i="1"/>
  <c r="K48" i="1"/>
  <c r="L48" i="1"/>
  <c r="M48" i="1"/>
  <c r="N48" i="1"/>
  <c r="J49" i="1"/>
  <c r="K49" i="1"/>
  <c r="L49" i="1"/>
  <c r="M49" i="1"/>
  <c r="N49" i="1"/>
  <c r="J50" i="1"/>
  <c r="K50" i="1"/>
  <c r="L50" i="1"/>
  <c r="M50" i="1"/>
  <c r="N50" i="1"/>
  <c r="J51" i="1"/>
  <c r="K51" i="1"/>
  <c r="L51" i="1"/>
  <c r="M51" i="1"/>
  <c r="N51" i="1"/>
  <c r="AB40" i="1"/>
  <c r="AC40" i="1"/>
  <c r="AD40" i="1"/>
  <c r="Z40" i="1"/>
  <c r="AA40" i="1"/>
  <c r="K40" i="1"/>
  <c r="L40" i="1"/>
  <c r="M40" i="1"/>
  <c r="N40" i="1"/>
  <c r="J24" i="1"/>
  <c r="J40" i="1"/>
  <c r="Z25" i="1"/>
  <c r="AA25" i="1"/>
  <c r="AB25" i="1"/>
  <c r="AC25" i="1"/>
  <c r="AD25" i="1"/>
  <c r="Z26" i="1"/>
  <c r="AA26" i="1"/>
  <c r="AB26" i="1"/>
  <c r="AC26" i="1"/>
  <c r="AD26" i="1"/>
  <c r="Z27" i="1"/>
  <c r="AA27" i="1"/>
  <c r="AB27" i="1"/>
  <c r="AC27" i="1"/>
  <c r="AD27" i="1"/>
  <c r="Z28" i="1"/>
  <c r="AA28" i="1"/>
  <c r="AB28" i="1"/>
  <c r="AC28" i="1"/>
  <c r="AD28" i="1"/>
  <c r="Z29" i="1"/>
  <c r="AA29" i="1"/>
  <c r="AB29" i="1"/>
  <c r="AC29" i="1"/>
  <c r="AD29" i="1"/>
  <c r="Z30" i="1"/>
  <c r="AA30" i="1"/>
  <c r="AB30" i="1"/>
  <c r="AC30" i="1"/>
  <c r="AD30" i="1"/>
  <c r="Z31" i="1"/>
  <c r="AA31" i="1"/>
  <c r="AB31" i="1"/>
  <c r="AC31" i="1"/>
  <c r="AD31" i="1"/>
  <c r="Z32" i="1"/>
  <c r="AA32" i="1"/>
  <c r="AB32" i="1"/>
  <c r="AC32" i="1"/>
  <c r="AD32" i="1"/>
  <c r="Z33" i="1"/>
  <c r="AA33" i="1"/>
  <c r="AB33" i="1"/>
  <c r="AC33" i="1"/>
  <c r="AD33" i="1"/>
  <c r="Z34" i="1"/>
  <c r="AA34" i="1"/>
  <c r="AB34" i="1"/>
  <c r="AC34" i="1"/>
  <c r="AD34" i="1"/>
  <c r="Z35" i="1"/>
  <c r="AA35" i="1"/>
  <c r="AB35" i="1"/>
  <c r="AC35" i="1"/>
  <c r="AD35" i="1"/>
  <c r="Z24" i="1"/>
  <c r="AD24" i="1"/>
  <c r="AC24" i="1"/>
  <c r="AB24" i="1"/>
  <c r="AA24" i="1"/>
  <c r="J25" i="1"/>
  <c r="K25" i="1"/>
  <c r="L25" i="1"/>
  <c r="M25" i="1"/>
  <c r="N25" i="1"/>
  <c r="J26" i="1"/>
  <c r="K26" i="1"/>
  <c r="L26" i="1"/>
  <c r="M26" i="1"/>
  <c r="N26" i="1"/>
  <c r="J27" i="1"/>
  <c r="K27" i="1"/>
  <c r="L27" i="1"/>
  <c r="M27" i="1"/>
  <c r="N27" i="1"/>
  <c r="J28" i="1"/>
  <c r="K28" i="1"/>
  <c r="L28" i="1"/>
  <c r="M28" i="1"/>
  <c r="N28" i="1"/>
  <c r="J29" i="1"/>
  <c r="K29" i="1"/>
  <c r="L29" i="1"/>
  <c r="M29" i="1"/>
  <c r="N29" i="1"/>
  <c r="J30" i="1"/>
  <c r="K30" i="1"/>
  <c r="L30" i="1"/>
  <c r="M30" i="1"/>
  <c r="N30" i="1"/>
  <c r="J31" i="1"/>
  <c r="K31" i="1"/>
  <c r="L31" i="1"/>
  <c r="M31" i="1"/>
  <c r="N31" i="1"/>
  <c r="J32" i="1"/>
  <c r="K32" i="1"/>
  <c r="L32" i="1"/>
  <c r="M32" i="1"/>
  <c r="N32" i="1"/>
  <c r="J33" i="1"/>
  <c r="K33" i="1"/>
  <c r="L33" i="1"/>
  <c r="M33" i="1"/>
  <c r="N33" i="1"/>
  <c r="J34" i="1"/>
  <c r="K34" i="1"/>
  <c r="L34" i="1"/>
  <c r="M34" i="1"/>
  <c r="N34" i="1"/>
  <c r="J35" i="1"/>
  <c r="K35" i="1"/>
  <c r="L35" i="1"/>
  <c r="M35" i="1"/>
  <c r="N35" i="1"/>
  <c r="N24" i="1"/>
  <c r="M24" i="1"/>
  <c r="L24" i="1"/>
  <c r="K24" i="1"/>
</calcChain>
</file>

<file path=xl/sharedStrings.xml><?xml version="1.0" encoding="utf-8"?>
<sst xmlns="http://schemas.openxmlformats.org/spreadsheetml/2006/main" count="374" uniqueCount="298">
  <si>
    <t>Hele landet</t>
  </si>
  <si>
    <t>0.1 Navn</t>
  </si>
  <si>
    <t>0.2 Emnegruppe</t>
  </si>
  <si>
    <t>0.3 Ansvarlig myndighed, kontor, person m.v.</t>
  </si>
  <si>
    <t>0.4 Formål og historie</t>
  </si>
  <si>
    <t>0.5 Brugere og anvendelsesområder</t>
  </si>
  <si>
    <t>0.6 Kilder</t>
  </si>
  <si>
    <t>0.7 Indsamlingshjemmel</t>
  </si>
  <si>
    <t>0.8 Indberetningsbyrde</t>
  </si>
  <si>
    <t>0.9 EU-regulering</t>
  </si>
  <si>
    <t>1 Indhold</t>
  </si>
  <si>
    <t>1.1 Indholdsbeskrivelse</t>
  </si>
  <si>
    <t>1.2 Statistiske begreber</t>
  </si>
  <si>
    <t>2 Tid</t>
  </si>
  <si>
    <t>2.1 Referencetid</t>
  </si>
  <si>
    <t>2.2 Udgivelsestid</t>
  </si>
  <si>
    <t>2.3 Punktlighed</t>
  </si>
  <si>
    <t>2.4 Hyppighed</t>
  </si>
  <si>
    <t>3 Pålidelighed og usikkerhed</t>
  </si>
  <si>
    <t>3.1 Samlet pålidelighed</t>
  </si>
  <si>
    <t>3.2 Usikkerhedskilder</t>
  </si>
  <si>
    <t>3.3 Tal for usikkerhed</t>
  </si>
  <si>
    <t>4 Sammenlignelighed</t>
  </si>
  <si>
    <t>4.1 Sammenlignelighed over tid</t>
  </si>
  <si>
    <t>4.2 Sammenlignelighed med anden statistik</t>
  </si>
  <si>
    <t>4.3 Forhold mellem foreløbige og endelige tal</t>
  </si>
  <si>
    <t>5 Tilgængelighed</t>
  </si>
  <si>
    <t>5.1 Distributionskanaler</t>
  </si>
  <si>
    <t>5.2 Grundmateriale: Lagring og anvendelsesmuligheder</t>
  </si>
  <si>
    <t>5.3 Dokumentation</t>
  </si>
  <si>
    <t>5.4 Øvrige oplysninger</t>
  </si>
  <si>
    <t>Dieselforbrug tog, TJ</t>
  </si>
  <si>
    <t>Dieselforbrug skibe, TJ</t>
  </si>
  <si>
    <t>Fuelolie skibe, TJ</t>
  </si>
  <si>
    <t>Benzin fly, TJ</t>
  </si>
  <si>
    <t>Befolkningen 1 januar, befolkningens udvikling, befolkningen i regioner og kommuner</t>
  </si>
  <si>
    <t>Kontaktinfo</t>
  </si>
  <si>
    <t>Befolkning</t>
  </si>
  <si>
    <t>Henning Christiansen</t>
  </si>
  <si>
    <t>39 17 33 05</t>
  </si>
  <si>
    <t>hch@dst.dk</t>
  </si>
  <si>
    <t>0 Administrative oplysninger om statistikproduktet</t>
  </si>
  <si>
    <t>Befolkning og valg</t>
  </si>
  <si>
    <t>Henning Christiansen, tlf. 39 17 33 05, e-post: hch@dst.dk</t>
  </si>
  <si>
    <t>Formålet med Statistikken er at belyse befolkningens udvikling og sammensætning i Danmark. Formålet er at bidrage med oplysninger om befolkningsudviklingen til den kommunale, regionale og statslige planlægning samt til private virksomheder.</t>
  </si>
  <si>
    <t>Befolkningsstatistikregisteret, der kan bruges til at opgøre befolkningen pr.1. januar de enkelte år findes på edb-medie fra 1. januar 1976. Bevægelsesregisteret, der kaster lys over befolkningens bevægelser i de enkelte år findes på edb-medie fra 1971.</t>
  </si>
  <si>
    <t>Kommuner, amter, ministerier og andre statslige organisationer samt også private virksomheder, der ønsker at drage fordel af befolkningsstatistikken i forhold til deres markedsområder.</t>
  </si>
  <si>
    <t>Kilde til statistikken er Danmarks Statistiks befolkningsstatistikregister, som dagligt modtager oplysninger om fødte, døde, flytninger, ind- og udvandringer, vielser, skilsmisser, naturalisationer og adoptioner mv. fra det Centrale Personregister (CPR). CPR opdateres dagligt.</t>
  </si>
  <si>
    <t>Lov om Danmarks Statistik jf. lovbekendtgørelse nr. 15 af 12. januar 1972 med de ændringer, der følger af lov nr. 386 af 13. juni 1990 og lov nr. 1025 af 19. december 1992.</t>
  </si>
  <si>
    <t>Respondentbyrden er nul, idet alle oplysninger indsamles via registre.</t>
  </si>
  <si>
    <t>Ingen</t>
  </si>
  <si>
    <t>Til toppen</t>
  </si>
  <si>
    <t>De forskellige statistikker er baseret på personer med bopæl i Danmark. Det bopælsbegreb, der benyttes i befolkningsstatistikken, er det samme, som det folkeregistrene anvender (bopæl defineres som det sted (bolig), hvor man regelmæssigt sover, når man ikke er midlertidigt fraværende pga. ferie, forretningsrejse, sygdom el. lign. samt det sted hvor man har sine ejendele).</t>
  </si>
  <si>
    <t>Befolkningsstatistikken omfatter udover statistikker om hele befolkningen, statistikker over fødsler, dødsfald, vielser, opløste ægteskaber, overlevende ægtefæller, registrerede partnerskab, indenlandske flytninger, udenlandske vandringer, naturalisationer.</t>
  </si>
  <si>
    <t>Vejledningen om Personregistrering opregner tillige retningslinier vedrørende afgørelsen af en lang række tvivlstilfælde, fx personer med flere boliger, værnepligtige, fængslede, sømænd, tilflyttede fra udlandet og personer, som tager længerevarende ophold andetsteds på grund af arbejdsforhold.</t>
  </si>
  <si>
    <t>I nogle af opgørelserne anvendes en geografisk inddeling i kommuner eller Regioner . Disse inddelinger er i alle tilfælde foretaget efter personernes bopæl på hændelses- eller opgørelsestidspunktet.</t>
  </si>
  <si>
    <t>I det følgende defineres og afgrænses de respektive hændelser jf. den CPR baserede hændelsesstatistik.</t>
  </si>
  <si>
    <t>Fødsler</t>
  </si>
  <si>
    <t>Statistikken over fødte omfatter alle fødte af kvinder med bopæl i Danmark, uanset om fødslen sker i Danmark, Grønland eller i udlandet.</t>
  </si>
  <si>
    <t>En levendefødt defineres som et barn, der kommer til verden med tydelige tegn på liv, dvs. ånder, skriger eller græder.</t>
  </si>
  <si>
    <t>Statistikkens grundlag er Danmarks Statistiks befolkningsstatistikregister, som modtager oplysninger fra CPR om fødsler.</t>
  </si>
  <si>
    <t>Dødsfald</t>
  </si>
  <si>
    <t>Statistikken over døde omfatter alle dødsfald blandt personer med bopæl i Danmark, uanset om dødsfaldet indtræffer i Danmark eller i udlandet.</t>
  </si>
  <si>
    <t>CPR modtager via de kommunale folkeregistre oplysning om personer bosat i Danmark, som dør i udlandet. Oplysning om dødsårsag foreligger ikke for de omtalte dødsfald.</t>
  </si>
  <si>
    <t>Statistikkens grundlag er Danmarks Statistiks befolkningsstatistikregister, som modtager oplysninger fra CPR om dødsfald.</t>
  </si>
  <si>
    <t>Vielser</t>
  </si>
  <si>
    <t>I vielsesstatistikken anvendes to forskellige begreber, nemlig dels antal vielser, dels antal viede personer (henholdsvis mænd og kvinder).</t>
  </si>
  <si>
    <t>Ved opgørelsen heraf er anvendt følgende definitioner:</t>
  </si>
  <si>
    <t>Antal vielser omfatter de vielser, hvor begge ægtefæller har bopæl i Danmark, såvel som de vielser, hvor kun den ene ægtefælle (enten manden eller kvinden) har bopæl i Danmark.</t>
  </si>
  <si>
    <t>Antal viede personer er antal viede mænd, henholdsvis kvinder, med bopæl i Danmark.</t>
  </si>
  <si>
    <t>Grundlaget for statistikken over vielser er Danmarks Statistik befolkningsstatistikregister, som modtager oplysninger fra CPR om hver enkelt viet person med bopæl i Danmark</t>
  </si>
  <si>
    <t>Opløste ægteskaber</t>
  </si>
  <si>
    <r>
      <t xml:space="preserve">I statistikken over </t>
    </r>
    <r>
      <rPr>
        <i/>
        <sz val="10"/>
        <rFont val="Arial"/>
        <family val="2"/>
      </rPr>
      <t>skilsmisser</t>
    </r>
    <r>
      <rPr>
        <sz val="10"/>
        <rFont val="Arial"/>
        <family val="2"/>
      </rPr>
      <t xml:space="preserve"> anvendes to forskellige begreber, nemlig dels antal skilsmisser, dels antal fraskilte personer (henholdsvis mænd og kvinder).</t>
    </r>
  </si>
  <si>
    <t>Antal skilsmisser omfatter de skilsmisser, hvor begge parter har bopæl i Danmark, såvel som de skilsmisser, hvor kun den ene af parterne (enten manden eller kvinden) har bopæl i Danmark.</t>
  </si>
  <si>
    <t>Antal fraskilte personer er antal fraskilte mænd, henholdsvis kvinder, med bopæl i Danmark.</t>
  </si>
  <si>
    <t>Grundlaget for statistikken over skilsmisser er Danmarks Statistiks befolkningsstatistikregister, som modtager oplysninger fra CPR om hver enkelt fraskilt person med bopæl i Danmark.</t>
  </si>
  <si>
    <r>
      <t xml:space="preserve">Statistikken over </t>
    </r>
    <r>
      <rPr>
        <i/>
        <sz val="10"/>
        <rFont val="Arial"/>
        <family val="2"/>
      </rPr>
      <t>overlevende ægtefæller</t>
    </r>
    <r>
      <rPr>
        <sz val="10"/>
        <rFont val="Arial"/>
        <family val="2"/>
      </rPr>
      <t xml:space="preserve"> omfatter alle personer med bopæl i Danmark, der overgår til enkestand som følge af ægtefællens død. Som gifte regnes også ægtefæller, der har levet faktisk adskilt - eller var separeret.</t>
    </r>
  </si>
  <si>
    <t>Stat</t>
  </si>
  <si>
    <t>tistikken er baseret på Danmarks Statistiks befolkningsstatistikregister, som bygger på oplysninger fra CPR.</t>
  </si>
  <si>
    <t>Registrerede partnerskaber</t>
  </si>
  <si>
    <t>Lov om registreret partnerskab trådte i kraft den 1. oktober 1989. Loven giver mulighed for, at to personer af samme køn indgår i et ægteskabslignende forhold med næsten samme retsvirkninger, som gælder for ægteskaber. En væsentlig undtagelse herfra er retten til adoption.</t>
  </si>
  <si>
    <t>I tabellen, hvor befolkningen er fordelt efter civilstand, er de tre civilstandstyper registreret partnerskab, opløst partnerskab (svarende til fraskilte) og længstlevende (svarende til enkestand) ikke vist særskilt, men de indgår i de respektive civilstande for gift, fraskilt, enker samt i totalen.</t>
  </si>
  <si>
    <t>Statistikken bygger på samme kilder, som gælder vielser.</t>
  </si>
  <si>
    <t>Indenlandske flytninger</t>
  </si>
  <si>
    <r>
      <t xml:space="preserve">Statistikken over </t>
    </r>
    <r>
      <rPr>
        <i/>
        <sz val="10"/>
        <rFont val="Arial"/>
        <family val="2"/>
      </rPr>
      <t>indenlandske flytninger</t>
    </r>
    <r>
      <rPr>
        <sz val="10"/>
        <rFont val="Arial"/>
        <family val="2"/>
      </rPr>
      <t xml:space="preserve"> omfatter alle personer, der skifter bopæl.</t>
    </r>
  </si>
  <si>
    <t>Enheden i hovedparten af tabellerne er en flytning. En flytning er en hændelse, dvs. at en person som flytter flere gange i løbet af en periode indgår flere gange i statistikken.</t>
  </si>
  <si>
    <t>Kilde til statistikken er Danmarks Statistiks befolkningsstatistikregister, som modtager oplysninger fra CPR om ændring af bopæl.</t>
  </si>
  <si>
    <t>Udenlandske vandringer</t>
  </si>
  <si>
    <r>
      <t xml:space="preserve">Statistikken over </t>
    </r>
    <r>
      <rPr>
        <i/>
        <sz val="10"/>
        <rFont val="Arial"/>
        <family val="2"/>
      </rPr>
      <t>indvandrede</t>
    </r>
    <r>
      <rPr>
        <sz val="10"/>
        <rFont val="Arial"/>
        <family val="2"/>
      </rPr>
      <t xml:space="preserve"> omfatter nordiske statsborgere, som tager fast ophold i Danmark, samt ikke-nordiske statsborgere, som får opholdstilladelse for mere end tre måneder. Flytninger til Danmark fra Færøerne og Grønland medregnes.</t>
    </r>
  </si>
  <si>
    <r>
      <t xml:space="preserve">Statistikken over </t>
    </r>
    <r>
      <rPr>
        <i/>
        <sz val="10"/>
        <rFont val="Arial"/>
        <family val="2"/>
      </rPr>
      <t>udvandrede</t>
    </r>
    <r>
      <rPr>
        <sz val="10"/>
        <rFont val="Arial"/>
        <family val="2"/>
      </rPr>
      <t xml:space="preserve"> omfatter personer, der rejser til udlandet og opgiver deres bopæl her i landet. Desuden medregnes flytninger fra Danmark til Færøerne og Grønland.</t>
    </r>
  </si>
  <si>
    <t>Personer, der indvandrer eller udvandrer, skal give meddelelse herom til folkeregistret i den danske bopælskommune, som indberetter til CPR.</t>
  </si>
  <si>
    <r>
      <t xml:space="preserve">Når en forsvunden person genfindes, skal folkeregistret indrapportere personen som </t>
    </r>
    <r>
      <rPr>
        <i/>
        <sz val="10"/>
        <rFont val="Arial"/>
        <family val="2"/>
      </rPr>
      <t>genfunden</t>
    </r>
    <r>
      <rPr>
        <sz val="10"/>
        <rFont val="Arial"/>
        <family val="2"/>
      </rPr>
      <t xml:space="preserve"> i stedet for indvandret.</t>
    </r>
  </si>
  <si>
    <t>Fra og med 1976 er forsvundne og genfundne personer med udenlandsk statsborgerskab medtaget i statistikken over henholdsvis udvandrede og indvandrede.</t>
  </si>
  <si>
    <t>Baggrunden herfor er, at det må antages at udlændinge, der meldes forsvundne, oftest er udvandrede, og tilsvarende at genfunde udlændinge er indvandret igen.</t>
  </si>
  <si>
    <t>Fra og med 2007 er forsvundne og genfundne personer med udenlandsk statsborgerskab ikke længere medtaget i statistikken over henholdsvis udvandrede og indvandrede.</t>
  </si>
  <si>
    <t>Kilde til statistikken er Danmarks Statistiks befolkningsstatistikregister, som modtager oplysninger om ind- og udvandrede fra CPR.</t>
  </si>
  <si>
    <t>Naturalisationer</t>
  </si>
  <si>
    <t>Naturalisationer skal forstås som alle former for erhvervelse af dansk statsborgerskab eller indfødsret.</t>
  </si>
  <si>
    <t>Naturalisation skal ske ved lov. Der skal søges om naturalisation, og om den bevilges afhænger af et skøn i hvert tilfælde. I praksis opstilles dog visse almindelige betingelser med hensyn til varigheden af den pågældendes lovlige ophold her i landet. Normalt skal opholdet have været uafbrudt i 7 år, dog kun 2 år for statsborgere fra andre nordiske lande, og 4 år for ansøgere, der i mindst 3 år har været gift med en dansk statsborger.</t>
  </si>
  <si>
    <t>Erhvervelse af dansk indfødsret kan også ske på andre måder fx ved erklæring eller adoption. For nærmere oplysninger henvises til loven om indfødsret.</t>
  </si>
  <si>
    <t>Adoptioner</t>
  </si>
  <si>
    <r>
      <t xml:space="preserve">Opgørelsen over </t>
    </r>
    <r>
      <rPr>
        <i/>
        <sz val="10"/>
        <rFont val="Arial"/>
        <family val="2"/>
      </rPr>
      <t>adoptioner</t>
    </r>
    <r>
      <rPr>
        <sz val="10"/>
        <rFont val="Arial"/>
        <family val="2"/>
      </rPr>
      <t xml:space="preserve"> omfatter børn - danske og udenlandske - som er blevet adopteret ved bevilling fra danske myndigheder. Adoptionerne kan være stedbarnsadoptioner eller andre adoptioner. Ved stedbarnsadoptioner forstås adoptioner, hvor den ene ægtefælle adopterer den anden ægtefælles barn, mens andre adoptioner vedrører alle andre former for adoptioner, herunder adoptioner, hvor de biologiske forældre ikke ken</t>
    </r>
  </si>
  <si>
    <t>nder adoptivforældrene (anonyme adoptioner) samt adoptioner hvor der eksisterer et slægtsforhold mellem adoptanterne og den adopterede.</t>
  </si>
  <si>
    <t>Ifølge adoptionsloven kan bevilling til adoption kun meddeles personer, som er fyldt 25 år. Når særlige grunde taler derfor, kan bevilling dog meddeles personer på ned til 18 år.</t>
  </si>
  <si>
    <t>Indtil 2007 har grundlaget for opgørelsen over adoptioner været Danmarks Statistiks befolkningsstatistikregister. Dette register indeholder oplysninger fra det centrale personregister (CPR), som gennem folkeregistrene har fået indberetning fra de bevilgende myndigheder (i København Overpræsidiet - i det øvrige land amterne).</t>
  </si>
  <si>
    <t>Fra 2007 er grundlaget materiale fra familiestyrelsen, der dog beriges med oplysninger om adoptivforældrene fra Danmarks Statistiks befolkningsstatistikregister.</t>
  </si>
  <si>
    <t>Abort, legal</t>
  </si>
  <si>
    <t>En fremkaldt abort foretaget i overenssstemmelse med gældende lov (senest af 13. juni 1973).</t>
  </si>
  <si>
    <t>Abort, spontan</t>
  </si>
  <si>
    <t>Foster, som kommer til verden uden tydelige tegn på liv (dvs. uden at ånde, skrige eller græde) inden svangerskabets 29. uge.</t>
  </si>
  <si>
    <t>Abortkvotient, generel</t>
  </si>
  <si>
    <t>Antal legale aborter pr. år pr. 1.000 kvinder i de fertile aldersklasser (15-49 år).</t>
  </si>
  <si>
    <t>Abortkvotient, aldersbetingede</t>
  </si>
  <si>
    <t>Antal legale aborter pr. år foretaget på kvinder i en given aldersklasse pr. 1.000 kvinder i den pågældende aldersklasse.</t>
  </si>
  <si>
    <t>Abortkvotient, samlet</t>
  </si>
  <si>
    <t>Angiver det antal legale aborter, som ville blive foretaget på 1.000 kvinder i løbet af de fertile aldre 15-49 år, hvis 1) ingen af de 1.000 kvinder døde før det fyldte 50. år, og 2) der i hver aldersklasse blev foretaget netop det antal legale aborter, som angivet ved årets aldersbetingede abortkvotienter.</t>
  </si>
  <si>
    <t>Bopæl</t>
  </si>
  <si>
    <t>Det sted, hvor en person regelmæssigt overnatter, når vedkommende ikke midlertidigt er fraværende på grund af ferie, sygdom eller lignende, og hvor vedkommende opbevarer sit bohave.</t>
  </si>
  <si>
    <t>Bruttoreproduktionstallet</t>
  </si>
  <si>
    <t>Det antal levendefødte piger, som 1.000 kvinder ville sætte til verden i løbet af de fertile aldre 15-49 år, hvis 1) ingen af de 1.000 kvinder døde før det fyldte 50. år, 2) de i hver aldersklasse fødte netop så mange børn, som angivet ved årets fertilitetskvotienter.</t>
  </si>
  <si>
    <t>Dødelighed, perinatal</t>
  </si>
  <si>
    <t>Antal dødfødte + døde inden 1 uge pr. 1.000 fødte (levendefødte + dødfødte).</t>
  </si>
  <si>
    <t>Dødelighed, neonatal</t>
  </si>
  <si>
    <t>Antal døde inden 28 dage pr. 1.000 levendefødte.</t>
  </si>
  <si>
    <t>Dødelighed,</t>
  </si>
  <si>
    <t>postneonatal</t>
  </si>
  <si>
    <t>Antal døde mellem 28 dage og 1 år pr. 1.000 levendefødte.</t>
  </si>
  <si>
    <t>Dødelighed, spædbørns</t>
  </si>
  <si>
    <t>Antal døde under 1 år gamle pr. 1.000 levendefødte.</t>
  </si>
  <si>
    <t>Dødfødt</t>
  </si>
  <si>
    <t>Barn, som kommer til verden uden tydelige tegn på liv (dvs. uden at ånde, skrige eller græde) efter afslutningen af svangerskabets 28. uge.</t>
  </si>
  <si>
    <t>Dødshyppighed</t>
  </si>
  <si>
    <t>Angiver (i 100.000-dele) hyppigheden af dødsfald i løbet af et år, fra en fødselsdag til den næste.</t>
  </si>
  <si>
    <t>Dødskvotient</t>
  </si>
  <si>
    <t>Antal døde i løbet af et år i forhold til, hvor mange personer der i årets løb i gennemsnit har været til stede i den pågældende befolkningsgruppe. Angives pr. 1.000 eller pr. 100.000 personer.</t>
  </si>
  <si>
    <t>Fertilitet, samlet</t>
  </si>
  <si>
    <t>Det antal levendefødte, som 1.000 kvinder ville sætte i verden i løbet af de fertile aldre 15-49 år, hvis 1) ingen af de 1.000 kvinder døde før det fyldte 50. år, og 2) de i hver aldersklasse fødte netop så mange børn, som angivet ved årets fertilitetskvotienter.</t>
  </si>
  <si>
    <t>Fertilitetskvotient,</t>
  </si>
  <si>
    <t>generel</t>
  </si>
  <si>
    <t>Antal levendefødte pr. år pr. 1.000 kvinder i de fertile aldersklasser (15-49 år).</t>
  </si>
  <si>
    <t>Fertilitetskvotient, summarisk</t>
  </si>
  <si>
    <t>Antal levendefødte pr. år pr. 1.000 personer i middelfolketallet.</t>
  </si>
  <si>
    <t>Fertilitetskvotienter, aldersbetingede</t>
  </si>
  <si>
    <t>Antal levendefødte pr. år født af mødre i en given aldersklasse pr. 1.000 kvinder i den pågældende aldersklasse.</t>
  </si>
  <si>
    <t>Omfatter fødsler, der resulterer i mindst ét levendefødt barn, samt fødsler af dødfødte børn efter 28. svangerskabsuge.</t>
  </si>
  <si>
    <t>Fødselsoverskud (naturlig befolkningstilvækst)</t>
  </si>
  <si>
    <t>Antal levendefødte minus antal døde.</t>
  </si>
  <si>
    <t>Fødte</t>
  </si>
  <si>
    <t>Levendefødte + dødfødte.</t>
  </si>
  <si>
    <t>Levendefødt</t>
  </si>
  <si>
    <t>Barn, som kommer til verden med tydelige tegn på liv (dvs. ånder, skriger eller græder) uanset svangerskabets længde.</t>
  </si>
  <si>
    <t>Levendefødtnummer</t>
  </si>
  <si>
    <t>For en levendefødt anvendes et levendefødtnummer, der defineres som det antal levendefødte moderen har født i alt, inklusive det pågældende levendefødt barn.</t>
  </si>
  <si>
    <t>Middelfolketal</t>
  </si>
  <si>
    <t>Det gennemsnitlige antal personer inden for en nærmere afgrænset gruppe (fx gifte kvinder i alderen 20-24 år), som har været til ste</t>
  </si>
  <si>
    <t>ede i befolkningen i en bestemt tidsperiode. Som årets middelfolketal benyttes folketallet den 1. juli.</t>
  </si>
  <si>
    <t>Middellevetid</t>
  </si>
  <si>
    <t>Det gennemsnitlige antal år, som personer i en given alder har tilbage at leve i, hvis deres dødelighed fremover (alder for alder) svarer til det niveau, som er konstateret i den aktuelle periode. Der findes altså en middellevetid svarende til enhver alder.</t>
  </si>
  <si>
    <t>Erhvervelse af dansk statsborgerskab.</t>
  </si>
  <si>
    <t>Nettoreproduktionstallet</t>
  </si>
  <si>
    <t>Det antal levendefødte piger, som 1.000 kvinder ville sætte i verden i løbet af de fertile aldre 15-49 år, hvis 1) de 1.000 kvinder fra 0-års alderen antalmæssigt reduceres svarende til årets dødelighedserfaringer, og 2) kvinderne i hver aldersklasse føder netop så mange børn, som angivet ved årets fertilitetskvotienter.</t>
  </si>
  <si>
    <t>Registreret partnerskab</t>
  </si>
  <si>
    <t>To personer af samme køn, som har indgået registreret partnerskab i henhold til loven herom. For registrerede partnerskaber gælder de samme love som for ægtepar, undtagen adoptionsloven.</t>
  </si>
  <si>
    <t>Vielseshyppighed</t>
  </si>
  <si>
    <t>Angiver (i 10.000-dele) hyppigheden af vielse for hidtil ugifte i løbet af et år, fra en fødselsdag til den næste.</t>
  </si>
  <si>
    <t>Ved opgørelserne tages der hensyn til det forhold, at hændelser indberettes til CPR med en vis forsinkelse.</t>
  </si>
  <si>
    <t>Ved opgørelsen af den samlede befolkning pr. 1. januar er udgangspunktet de personer, der på denne dato står tilmeldt folkeregistret (CPR). Denne befolkning korrigeres for fødsler, dødsfald, flytninger, vielser og skilsmisser, som er sket før 1. januar, men som indberettes til CPR senest 30 dage efter.</t>
  </si>
  <si>
    <t>Opgørelserne af bevægelserne vielser, skilsmisser, indenlandske flytninger, udenlandske vandringer, som udelukkende er baseret på CPR-oplysninger, foretages med tilsvarende hensyntagen til indberetningstiden. Opsamlingsperioden er også her 30 dage, og hændelser, der indberettes med større forsinkelse, overførtes frem til 2007 til det følgende år eller kvartal.</t>
  </si>
  <si>
    <t>Fra 2007 bliver disse forsinkede indberetninger, med en hændelsesdato der ligger forud for det aktuelle kvartal, ikke længere medtaget i det aktuelle kvartal. Tilsvarende gælder for årsopgørelserne.</t>
  </si>
  <si>
    <t>Når Danmarks Statistik modtager de nødvendige oplysninger fra CPR, går der sædvanligvis 1-2 uger til produktion, fremstilling og publicering af statistikken. Den samlede produktionstid for et givent kvartal er ca. halvanden måned.</t>
  </si>
  <si>
    <t>Statistikken publiceres normalt uden forsinkelse i forhold til det annoncerede tidspunkt.</t>
  </si>
  <si>
    <t>De fødte, døde, ind- og udvandrede publiceres hvert kvartal og adoptioner pubiceres hvert år.</t>
  </si>
  <si>
    <t>Som efterretningsartikler publiceres elektronisk de fødte, døde, ind- og udvandrede, viede ,skilte hvert kvartal og adoptioner og flytninger hvert år.</t>
  </si>
  <si>
    <t>CPR er et administrativt register til kommunalt brug. Kommunerne har således en egeninteresse i, at kvaliteten er og bevares højt. Undersøgelser har da også vist at pålideligheden er meget høj.</t>
  </si>
  <si>
    <t>Dækningsgrad:</t>
  </si>
  <si>
    <t>Statistikken baseres på befolkningen registreret i CPR. Den betragtes generelt som meget god.</t>
  </si>
  <si>
    <r>
      <t xml:space="preserve">For udvandringsstatistikkens vedkommende giver kildematerialets beskaffenhed anledning til et særligt kvalitetsproblem, idet der ikke altid vil være stærke incitamenter for en udvandret til at melde flytningen til folkeregistret; først når en offentlig myndighed senere forsøger at komme i kontakt med vedkommende, vil det da blive opdaget, at han ikke længere findes på bopælen. I sådanne tilfælde skal folkeregistret i henhold til reglerne iværksætte en grundig eftersøgning, om nødvendigt med politiets hjælp, for at fastslå personens opholdssted. Hvis opholdsstedet ikke kan findes, må personen meldes </t>
    </r>
    <r>
      <rPr>
        <i/>
        <sz val="10"/>
        <rFont val="Arial"/>
        <family val="2"/>
      </rPr>
      <t>forsvundet</t>
    </r>
    <r>
      <rPr>
        <sz val="10"/>
        <rFont val="Arial"/>
        <family val="2"/>
      </rPr>
      <t xml:space="preserve"> i stedet for udvandret.</t>
    </r>
  </si>
  <si>
    <t>Personer kan også udvandre igen uden at have meldt indvandring, hvorved de overhovedet ikke vil have været registreret i folkeregisteret, som havende haft ophold her i landet.</t>
  </si>
  <si>
    <t>I de fleste tabeller med oplysninger om fødte, døde, ind- og udvandrede samt befolkningstallet primo og ultimo kvartalet eller året, optræder en korrektionpost. Korrektionsposten er nødvendig for at nå frem til det korrekte befolkningstal ultimo kvartalet eller året.</t>
  </si>
  <si>
    <t>Undersøgelser udført af Danmarks Statistik i efteråret 2008 viser betydningen af at denne ekstraordinære længere ventetid for de indberettede vandringer</t>
  </si>
  <si>
    <t>Resultaterne var at ved at vente 3 måneder længere mod den nuværende ene måned vil 825 eller 9,8 pct. flere blive medtaget i 4. kvartal 2007, og 1554 eller 3,7 pct. flere ville blive medtaget i det forgangne år og at 1,1 pct. flere ville henhører til tidligere år (flere års forsinkelse).</t>
  </si>
  <si>
    <t>Ved at vente 12 måneder længere mod den nuværende ene måned vil 2.925 eller 7 pct. flere blive medtaget i det forgangne år, og 2,2 pct. flere ville blive medtaget i det forrige år.</t>
  </si>
  <si>
    <t>I takt med, at der i CPR og folkeregistrene er foretaget rationaliseringer i indberetningsprocedurerne, indberettes hændelserne hurtigere end ved begyndelsen i 1971. Statistikken er således med tiden blevet mere komplet, uden at der metodisk blev ændret noget. Med henblik på at publicere hurtigere, afkortedes i 4. kvartal 1992 perioden, som Danmarks Statistik venter på forsinkede indberetninger i, fra 40 til 30 dage. Denne lille ændring i opgørelsesmetoden påvirker kun svagt ved sammenligning af de ind og udvandrede fra 4. kvartal 1992 til 1. kvartal 1993.</t>
  </si>
  <si>
    <t>Danmarks Statistik har pr. 1. juli 2007 omlagt befolkningsstatistikken. Det er tale om en teknisk omlægning, som bl.a. gør det muligt i højere grad at tage hensyn til de annulationer og korrektioner, som folkeregistrene indberetter til CPR. Generelt er der sket et kvalitetsløft af befolkningsstatistikregisteret, i forbindelse med omlægningen. Der er gennemført nogle metodemæsssige ændringer i opgørelsen af befolkningsstatistikken. Indenfor nogle tællingsområder (vandringer, vielser) er der tale om et mindre fald fra og med 2. kvartal 2007. Forklaringerne er at:</t>
  </si>
  <si>
    <t>Der medtages nu kun hændelser, som er sket i det pågældende kvartal og indberettet med mindre end 30 dages forsinkelse. Tidligere opgørelser medtog også hændelser fra tidligere kvartaler, indberettet i det pågældende kvartal. Forskellen i gammel og ny opgørelse er størst for hændelser med mange forsinkede indberetninger. Det gælder især udvandringer, mens opgørelsen over fødte og døde næsten ikke berøres.</t>
  </si>
  <si>
    <t>Personnummeret er erstattet af et ID-nummer, hvilket gør at personen kan følges over tid, selvom de skifter personnummer, og at de få personer som har dobbelt personnumre skifter til ét.</t>
  </si>
  <si>
    <t>Udenlandske statsborgere, som er forsvundet, taltes tidlige som udvandrede. Fra 2. kvartal 2007 registreres de alene som forsvundet.</t>
  </si>
  <si>
    <t>Udenlandske statsborgere, som er genfundet, taltes tidlige som indvandrede. Fra 2. kvartal 2007 registreres de alene som genfundet.</t>
  </si>
  <si>
    <t>Ved afgrænsningen af indvandrere og efterkommere pr. 1. juli 2007 er det ligeledes blevet muligt at inddrage oplysninger om forældre, som er afdøde eller udvandrede, men som en gang har været registrerede i CPR. Det har i sær betydning for gruppen "Efterkommere med vestlig oprindelse". Denne gruppe er reduceret med de personer i den nye opgørelse som er omklassificerede pga. de forbedrede forældreoplysninger til. "Personer med dansk oprindelse". For øvrige grupper har ændringerne kun haft marginal betydning.</t>
  </si>
  <si>
    <t>Kommunerne udarbejder egne opgørelser baseret på oplysninger fra deres eget folkeregister. Disse opgørelser harmonerer sjældent med Danmarks Statistiks, da de ikke tidsafgrænses jf. 2.1 og 2.2.</t>
  </si>
  <si>
    <r>
      <t xml:space="preserve">I forbindelse med sammenligninger med andre landes opgørelser over udenlandske vandringer udarbejdes en statistik over </t>
    </r>
    <r>
      <rPr>
        <i/>
        <sz val="10"/>
        <rFont val="Arial"/>
        <family val="2"/>
      </rPr>
      <t>varige vandringer</t>
    </r>
    <r>
      <rPr>
        <sz val="10"/>
        <rFont val="Arial"/>
        <family val="2"/>
      </rPr>
      <t>, dvs. en vandringsstatistik, der følger FN's retningslinier for vandringsopgørelser: »Long term migration«. FN definerer en »long term migrations« som en ind/udvandring, hvor personen forventer at opholde sig mindst 1 år i ind/udvandringslandet. Baseret på datomarkeringer i vandringsoplysningerne fra CPR og den almindelige vandringsstatistik er det muligt at se bort fra modsatrettede vandringer, der finder sted inden for 1 år. Dvs. at ind/udvandrere, der vender tilbage inden for ét år, ikke medtages i statistikken over varige vandringer. Denne statistik giver et mere korrekt billede af virkeligheden end opgørelser, der baseres på en forventet varighed, men kan til gengæld først udarbejdes mindst 1 år efter vandringsårets udløb.</t>
    </r>
  </si>
  <si>
    <t>De kvartalsvise publicerede tal for flytningerne, vandringer, fødte og døde er foreløbige tal, da de baseres sig på de kvartalsvis indberettede hændelser, som er sket i det pågældende kvartal og indberettet med mindre end 30 dages forsinkelse ind i det efterfølgende kvartal. De endelige tal baseres på de årligt indberettede hændelser, som er sket i det pågældende år og indberettet med mindre end 30 dages forsinkelse ind i det efterfølgende år.</t>
  </si>
  <si>
    <t>I fødsels og dødsfaldsstatistikken publiceres der en anden form for foreløbige og endelige tal, som baseres på samkørsler af CPR-oplysninger og medicinske oplysninger af fødte og døde.</t>
  </si>
  <si>
    <t>Afvigelserne mellem de foreløbige og endelige tal er mindre end en procent.</t>
  </si>
  <si>
    <t>I de kvartalsvise opgørelser over befolkningens bevægelser opgøres antal viede og skilte kvinder og mænd. Årligt gennemføres en fejlsøgning og sammenkobling af oplysninger for kvinder og mænd til en opgørelse over antal vielser og skilmisser. De sammenkoblede oplysninger betragtes som endelige oplysninger. Afvigelserne mellem de foreløbige og endelige tal er minder end 1 pct.</t>
  </si>
  <si>
    <t>Løbende publicering:</t>
  </si>
  <si>
    <t>Nyt fra Danmarks Statistik</t>
  </si>
  <si>
    <t>Årbøger:</t>
  </si>
  <si>
    <r>
      <t>Statistisk Årbog</t>
    </r>
    <r>
      <rPr>
        <sz val="10"/>
        <rFont val="Arial"/>
        <family val="2"/>
      </rPr>
      <t xml:space="preserve"> og </t>
    </r>
    <r>
      <rPr>
        <i/>
        <sz val="10"/>
        <rFont val="Arial"/>
        <family val="2"/>
      </rPr>
      <t>Statistisk Tiårsoversigt,</t>
    </r>
    <r>
      <rPr>
        <sz val="10"/>
        <rFont val="Arial"/>
        <family val="2"/>
      </rPr>
      <t xml:space="preserve"> </t>
    </r>
    <r>
      <rPr>
        <i/>
        <sz val="10"/>
        <rFont val="Arial"/>
        <family val="2"/>
      </rPr>
      <t>Befolkningens udvikling</t>
    </r>
    <r>
      <rPr>
        <sz val="10"/>
        <rFont val="Arial"/>
        <family val="2"/>
      </rPr>
      <t>.</t>
    </r>
  </si>
  <si>
    <t>www.statistikbanken.dk</t>
  </si>
  <si>
    <t>For de enkelte kommuner kan findes oplysninger om befolkning, befolkningsfremskrivninger, familier og husstande.</t>
  </si>
  <si>
    <t>Tillige findes oplysninger om fødte/døde, ind- og udvandrede.</t>
  </si>
  <si>
    <t>I oracledatabasen, der dagligt opdateres med de mest aktuelle oplysninger om hvor person, ligger for hver person oplysninger tilbage til 1986 om:</t>
  </si>
  <si>
    <t>kommune +Adresse + dato</t>
  </si>
  <si>
    <t>Civilstand + dato + myndighed+ ægtefælle</t>
  </si>
  <si>
    <t>PNR for far og mor + dato</t>
  </si>
  <si>
    <t>Folkekirkemarkering + dato + myndighed</t>
  </si>
  <si>
    <t>Fødselsregistreringsstedskode + dato + myndighed</t>
  </si>
  <si>
    <t>Personnummer</t>
  </si>
  <si>
    <t>For-, mellem og efternavn + dato + myndighed</t>
  </si>
  <si>
    <t>Statsborgerskabskode + dato + myndighed</t>
  </si>
  <si>
    <t>Vandring + ind- + udrejseland +dato + myndighed</t>
  </si>
  <si>
    <t>Statsborgerskab + dato + myndighed</t>
  </si>
  <si>
    <t>Umyndiggørelse + dato + myndighed</t>
  </si>
  <si>
    <t>Far-myndighedskode + dato + myndighed</t>
  </si>
  <si>
    <t>Dato for faderskab</t>
  </si>
  <si>
    <t>Forældremyndighed + dato + myndighedskode</t>
  </si>
  <si>
    <t>Umyndiggørelse/værge + dato + myndighedskode</t>
  </si>
  <si>
    <t>I befolkningsstatistikregisteret 1971-2007 opbevares færdigredigerede grundoplysninger på individniveau om alle personer i befolkningen og om alle hændelser. Oplysningerne kan benyttes til mere detaljerede opgørelser og i kombination med andre statiskgrene, fx uddannelsesoplysninger.</t>
  </si>
  <si>
    <t>I befolkningsstatistikregisteret ligger for hver person med bopæl i Danmark følgende oplysninger.</t>
  </si>
  <si>
    <t>Adressedato</t>
  </si>
  <si>
    <t>Adressekode</t>
  </si>
  <si>
    <t>Civilstandsdato</t>
  </si>
  <si>
    <t>Civilstand</t>
  </si>
  <si>
    <t>PNR for far</t>
  </si>
  <si>
    <t>Folkekirkemarkering</t>
  </si>
  <si>
    <t>Fødselsregistreringsstedskode</t>
  </si>
  <si>
    <t>Omdreksedatp</t>
  </si>
  <si>
    <t>PNR for mor</t>
  </si>
  <si>
    <t>For-, mellem og efternavn</t>
  </si>
  <si>
    <t>Statsborgerskabskode</t>
  </si>
  <si>
    <t>Status</t>
  </si>
  <si>
    <t>Udlandsdato</t>
  </si>
  <si>
    <t>Ægtefælles PNR</t>
  </si>
  <si>
    <t>Dato for statsborgerskab</t>
  </si>
  <si>
    <t>For hver hændelse 1971-2006 ligger for hver person følgende oplysninger. De med * markerede felter udfyldes kun i CPR systemet såfremt de aktuelle hændelser udfyldes. Således vil tidligere civilstand blive udfyldt hvis personen ændrer civilstand.</t>
  </si>
  <si>
    <t>Transaktionstype</t>
  </si>
  <si>
    <t>Ajourføringsdato</t>
  </si>
  <si>
    <t>Opgørelsesdato</t>
  </si>
  <si>
    <t>Kommunekode</t>
  </si>
  <si>
    <t>Bopælskode</t>
  </si>
  <si>
    <t>Indrejsedato</t>
  </si>
  <si>
    <t>C/O navn/adresse</t>
  </si>
  <si>
    <t>Udlandskode</t>
  </si>
  <si>
    <t>Umyndiggørelsesdato</t>
  </si>
  <si>
    <t>Hændelsesdato</t>
  </si>
  <si>
    <t>Alder</t>
  </si>
  <si>
    <t>Civilstandsmyndighedskode</t>
  </si>
  <si>
    <t>Far-myndighedskode</t>
  </si>
  <si>
    <t>Hændelseskode</t>
  </si>
  <si>
    <t>Umyndiggørelsesmyndighedskode</t>
  </si>
  <si>
    <t>*Tidligere adressedato</t>
  </si>
  <si>
    <t>*Tidligere kommune</t>
  </si>
  <si>
    <t>*Tidligere bopælskode</t>
  </si>
  <si>
    <t>*Tidligere civilstandsdato</t>
  </si>
  <si>
    <t>*Tidligere civilstand</t>
  </si>
  <si>
    <t>*Tidligere personnummer., faderen</t>
  </si>
  <si>
    <t>*Tidligere folkekirkeforhold</t>
  </si>
  <si>
    <t>*Tidligere fødselsregistreringsmyndig</t>
  </si>
  <si>
    <t>*Tidligere personnummer., moderen</t>
  </si>
  <si>
    <t>*Tidligere statsborgerskabs-/myndighe</t>
  </si>
  <si>
    <t>*Tidligere Status</t>
  </si>
  <si>
    <t>*Tidligere udlandsdato</t>
  </si>
  <si>
    <t>*Tidligere udlandskode</t>
  </si>
  <si>
    <t>*Tidligere umyndiggørelsesdato</t>
  </si>
  <si>
    <t>*Tidligere ægtefælles PNR</t>
  </si>
  <si>
    <t>Fraflytningskommunekode</t>
  </si>
  <si>
    <t>Fraflytningsdato fra kommunen</t>
  </si>
  <si>
    <t>Tilflytningsdato til kommunen</t>
  </si>
  <si>
    <t>Forsvindingsdato</t>
  </si>
  <si>
    <t>Bygningsnummer</t>
  </si>
  <si>
    <t>*Tidligere civilstandsmyndighedskode</t>
  </si>
  <si>
    <t>*Tidligere dato for faderskab</t>
  </si>
  <si>
    <t>/&gt; Afledt markering for afledt person</t>
  </si>
  <si>
    <t>*Tidligere dato for statsborgerskab</t>
  </si>
  <si>
    <t>*Tidligere eller tidligere dobbelt PNR</t>
  </si>
  <si>
    <t>Indrejselandekode</t>
  </si>
  <si>
    <t>Forældremyndighed</t>
  </si>
  <si>
    <t>Umyndiggørelse/værge</t>
  </si>
  <si>
    <t>Se publikationen Befolkningens udvikling (årlig udgivelse)</t>
  </si>
  <si>
    <r>
      <t xml:space="preserve">En udførlig metodebeskrivelse findes i Årspublikationen </t>
    </r>
    <r>
      <rPr>
        <i/>
        <sz val="10"/>
        <rFont val="Arial"/>
        <family val="2"/>
      </rPr>
      <t>Befolkningens udvikling</t>
    </r>
  </si>
  <si>
    <t xml:space="preserve"> Sum af udenrigsluftfart, indenrigsluftfart og forsvarets transport</t>
  </si>
  <si>
    <t xml:space="preserve"> Sum af dieselforbrug til søtransport</t>
  </si>
  <si>
    <t>Region Nordjylland</t>
  </si>
  <si>
    <t>Brønderslev</t>
  </si>
  <si>
    <t>Frederikshavn</t>
  </si>
  <si>
    <t>Hjørring</t>
  </si>
  <si>
    <t>Jammerbugt</t>
  </si>
  <si>
    <t>Læsø</t>
  </si>
  <si>
    <t>Mariagerfjord</t>
  </si>
  <si>
    <t>Morsø</t>
  </si>
  <si>
    <t>Rebild</t>
  </si>
  <si>
    <t>Thisted</t>
  </si>
  <si>
    <t>Vesthimmerlands</t>
  </si>
  <si>
    <t>Aalborg</t>
  </si>
  <si>
    <t>Folketal pr. 1. januar efter område og tid (FOLK1 for år 2008 og frem)</t>
  </si>
  <si>
    <t>Fordeling af landstal for tog og skibe fra Energistatistik 2020, Grunddata</t>
  </si>
  <si>
    <t>Bilag 13 - Diesel, benzin, fuelolie for skibe og tog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</si>
</sst>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 ###\ ##0;\-###\ ###\ ##0;&quot;-&quot;"/>
    <numFmt numFmtId="167" formatCode="#,##0.0"/>
  </numFmts>
  <fonts count="14" x14ac:knownFonts="1">
    <font>
      <sz val="10"/>
      <name val="Arial"/>
    </font>
    <font>
      <sz val="11"/>
      <color theme="1"/>
      <name val="Calibri"/>
      <family val="2"/>
      <scheme val="minor"/>
    </font>
    <font>
      <sz val="8"/>
      <name val="Arial"/>
      <family val="2"/>
    </font>
    <font>
      <b/>
      <sz val="10"/>
      <name val="Arial"/>
      <family val="2"/>
    </font>
    <font>
      <sz val="10"/>
      <name val="Arial"/>
      <family val="2"/>
    </font>
    <font>
      <b/>
      <sz val="24"/>
      <name val="Arial"/>
      <family val="2"/>
    </font>
    <font>
      <b/>
      <sz val="18"/>
      <name val="Arial"/>
      <family val="2"/>
    </font>
    <font>
      <i/>
      <sz val="10"/>
      <name val="Arial"/>
      <family val="2"/>
    </font>
    <font>
      <u/>
      <sz val="12"/>
      <color indexed="12"/>
      <name val="Arial"/>
      <family val="2"/>
    </font>
    <font>
      <b/>
      <sz val="12"/>
      <name val="Arial"/>
      <family val="2"/>
    </font>
    <font>
      <sz val="11"/>
      <color theme="1"/>
      <name val="Calibri"/>
      <family val="2"/>
      <scheme val="minor"/>
    </font>
    <font>
      <b/>
      <sz val="20"/>
      <color theme="1"/>
      <name val="Arial"/>
      <family val="2"/>
    </font>
    <font>
      <sz val="10"/>
      <color theme="1"/>
      <name val="Arial"/>
      <family val="2"/>
    </font>
    <font>
      <sz val="10"/>
      <name val="Helvetica"/>
      <family val="2"/>
    </font>
  </fonts>
  <fills count="5">
    <fill>
      <patternFill patternType="none"/>
    </fill>
    <fill>
      <patternFill patternType="gray125"/>
    </fill>
    <fill>
      <patternFill patternType="solid">
        <fgColor theme="0" tint="-0.249977111117893"/>
        <bgColor indexed="64"/>
      </patternFill>
    </fill>
    <fill>
      <patternFill patternType="solid">
        <fgColor theme="6"/>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164" fontId="10" fillId="0" borderId="0" applyFont="0" applyFill="0" applyBorder="0" applyAlignment="0" applyProtection="0"/>
    <xf numFmtId="0" fontId="8" fillId="0" borderId="0" applyNumberFormat="0" applyFill="0" applyBorder="0" applyAlignment="0" applyProtection="0">
      <alignment vertical="top"/>
      <protection locked="0"/>
    </xf>
    <xf numFmtId="0" fontId="4" fillId="0" borderId="0"/>
    <xf numFmtId="0" fontId="1" fillId="0" borderId="0"/>
  </cellStyleXfs>
  <cellXfs count="58">
    <xf numFmtId="0" fontId="0" fillId="0" borderId="0" xfId="0"/>
    <xf numFmtId="0" fontId="5" fillId="0" borderId="0" xfId="3" applyFont="1" applyAlignment="1">
      <alignment vertical="center"/>
    </xf>
    <xf numFmtId="0" fontId="4" fillId="0" borderId="0" xfId="3"/>
    <xf numFmtId="0" fontId="6" fillId="0" borderId="0" xfId="3" applyFont="1" applyAlignment="1">
      <alignment vertical="center"/>
    </xf>
    <xf numFmtId="0" fontId="7" fillId="0" borderId="0" xfId="3" applyFont="1"/>
    <xf numFmtId="0" fontId="4" fillId="0" borderId="0" xfId="3" applyFont="1"/>
    <xf numFmtId="0" fontId="8" fillId="0" borderId="0" xfId="2" applyAlignment="1" applyProtection="1"/>
    <xf numFmtId="0" fontId="9" fillId="0" borderId="0" xfId="3" applyFont="1" applyAlignment="1">
      <alignment vertical="center"/>
    </xf>
    <xf numFmtId="0" fontId="4" fillId="0" borderId="0" xfId="3" applyAlignment="1">
      <alignment horizontal="left" vertical="center" indent="1"/>
    </xf>
    <xf numFmtId="0" fontId="4" fillId="0" borderId="0" xfId="3" applyFont="1" applyAlignment="1">
      <alignment horizontal="left" vertical="center" indent="1"/>
    </xf>
    <xf numFmtId="0" fontId="11" fillId="2" borderId="0" xfId="0" applyFont="1" applyFill="1"/>
    <xf numFmtId="0" fontId="0" fillId="2" borderId="0" xfId="0" applyFill="1"/>
    <xf numFmtId="165" fontId="4" fillId="0" borderId="1" xfId="1" applyNumberFormat="1" applyFont="1" applyFill="1" applyBorder="1" applyAlignment="1" applyProtection="1">
      <alignment horizontal="left"/>
      <protection locked="0"/>
    </xf>
    <xf numFmtId="0" fontId="0" fillId="0" borderId="0" xfId="0" applyFill="1"/>
    <xf numFmtId="0" fontId="3" fillId="0" borderId="0" xfId="0" applyFont="1" applyFill="1"/>
    <xf numFmtId="0" fontId="0" fillId="0" borderId="0" xfId="0" applyFont="1" applyFill="1" applyBorder="1" applyAlignment="1" applyProtection="1">
      <alignment horizontal="left"/>
      <protection locked="0"/>
    </xf>
    <xf numFmtId="0" fontId="4" fillId="0" borderId="0" xfId="0" applyFont="1" applyFill="1" applyBorder="1" applyAlignment="1" applyProtection="1">
      <alignment horizontal="left"/>
      <protection locked="0"/>
    </xf>
    <xf numFmtId="0" fontId="0" fillId="0" borderId="0" xfId="0" applyFill="1" applyBorder="1"/>
    <xf numFmtId="0" fontId="4" fillId="0" borderId="1" xfId="0" applyFont="1" applyFill="1" applyBorder="1"/>
    <xf numFmtId="0" fontId="3" fillId="0" borderId="1" xfId="0" applyFont="1" applyFill="1" applyBorder="1" applyAlignment="1">
      <alignment horizontal="right"/>
    </xf>
    <xf numFmtId="0" fontId="3" fillId="0" borderId="0" xfId="0" applyFont="1" applyFill="1" applyBorder="1" applyAlignment="1" applyProtection="1">
      <alignment horizontal="right"/>
      <protection locked="0"/>
    </xf>
    <xf numFmtId="0" fontId="4" fillId="0" borderId="1" xfId="0" applyFont="1" applyFill="1" applyBorder="1" applyAlignment="1" applyProtection="1">
      <alignment horizontal="left"/>
      <protection locked="0"/>
    </xf>
    <xf numFmtId="3" fontId="12" fillId="0" borderId="1" xfId="4" applyNumberFormat="1" applyFont="1" applyFill="1" applyBorder="1" applyAlignment="1" applyProtection="1">
      <alignment horizontal="right"/>
      <protection locked="0"/>
    </xf>
    <xf numFmtId="165" fontId="4" fillId="0" borderId="1" xfId="1" applyNumberFormat="1" applyFont="1" applyFill="1" applyBorder="1" applyAlignment="1" applyProtection="1">
      <alignment horizontal="right"/>
      <protection locked="0"/>
    </xf>
    <xf numFmtId="165" fontId="4" fillId="0" borderId="0" xfId="1" applyNumberFormat="1" applyFont="1" applyFill="1" applyBorder="1" applyAlignment="1" applyProtection="1">
      <alignment horizontal="right"/>
      <protection locked="0"/>
    </xf>
    <xf numFmtId="165" fontId="0" fillId="0" borderId="0" xfId="1" applyNumberFormat="1" applyFont="1" applyFill="1" applyBorder="1" applyAlignment="1" applyProtection="1">
      <alignment horizontal="right"/>
      <protection locked="0"/>
    </xf>
    <xf numFmtId="0" fontId="0" fillId="0" borderId="0" xfId="0" applyFill="1" applyBorder="1" applyAlignment="1" applyProtection="1">
      <alignment horizontal="right"/>
      <protection locked="0"/>
    </xf>
    <xf numFmtId="166" fontId="13" fillId="0" borderId="0" xfId="0" applyNumberFormat="1" applyFont="1" applyFill="1" applyBorder="1"/>
    <xf numFmtId="0" fontId="3" fillId="0" borderId="1" xfId="0" applyFont="1" applyFill="1" applyBorder="1"/>
    <xf numFmtId="0" fontId="4" fillId="0" borderId="0" xfId="0" applyFont="1" applyFill="1"/>
    <xf numFmtId="0" fontId="4" fillId="0" borderId="0" xfId="0" applyFont="1" applyFill="1" applyBorder="1"/>
    <xf numFmtId="167" fontId="4" fillId="4" borderId="1" xfId="0" applyNumberFormat="1" applyFont="1" applyFill="1" applyBorder="1"/>
    <xf numFmtId="167" fontId="4" fillId="0" borderId="1" xfId="0" applyNumberFormat="1" applyFont="1" applyFill="1" applyBorder="1"/>
    <xf numFmtId="167" fontId="0" fillId="0" borderId="1" xfId="0" applyNumberFormat="1" applyFill="1" applyBorder="1"/>
    <xf numFmtId="167" fontId="0" fillId="0" borderId="0" xfId="0" applyNumberFormat="1" applyFill="1"/>
    <xf numFmtId="167" fontId="0" fillId="3" borderId="1" xfId="0" applyNumberFormat="1" applyFill="1" applyBorder="1" applyAlignment="1">
      <alignment horizontal="right"/>
    </xf>
    <xf numFmtId="167" fontId="0" fillId="0" borderId="1" xfId="0" applyNumberFormat="1" applyFill="1" applyBorder="1" applyAlignment="1">
      <alignment horizontal="right"/>
    </xf>
    <xf numFmtId="167" fontId="4" fillId="0" borderId="0" xfId="0" applyNumberFormat="1" applyFont="1" applyFill="1" applyBorder="1" applyAlignment="1" applyProtection="1">
      <alignment horizontal="left"/>
      <protection locked="0"/>
    </xf>
    <xf numFmtId="167" fontId="0" fillId="0" borderId="0" xfId="0" applyNumberFormat="1" applyFill="1" applyBorder="1" applyAlignment="1">
      <alignment horizontal="right"/>
    </xf>
    <xf numFmtId="167" fontId="3" fillId="0" borderId="1" xfId="0" applyNumberFormat="1" applyFont="1" applyFill="1" applyBorder="1"/>
    <xf numFmtId="167" fontId="0" fillId="3" borderId="1" xfId="0" applyNumberFormat="1" applyFill="1" applyBorder="1"/>
    <xf numFmtId="167" fontId="0" fillId="4" borderId="1" xfId="0" applyNumberFormat="1" applyFill="1" applyBorder="1" applyAlignment="1">
      <alignment horizontal="right"/>
    </xf>
    <xf numFmtId="167" fontId="0" fillId="4" borderId="1" xfId="0" applyNumberFormat="1" applyFill="1" applyBorder="1"/>
    <xf numFmtId="167" fontId="4" fillId="0" borderId="1" xfId="0" applyNumberFormat="1" applyFont="1" applyBorder="1" applyAlignment="1" applyProtection="1">
      <alignment horizontal="right"/>
      <protection locked="0"/>
    </xf>
    <xf numFmtId="2" fontId="4" fillId="0" borderId="1" xfId="0" applyNumberFormat="1" applyFont="1" applyBorder="1" applyAlignment="1" applyProtection="1">
      <alignment horizontal="right"/>
      <protection locked="0"/>
    </xf>
    <xf numFmtId="167" fontId="4" fillId="4" borderId="0" xfId="0" applyNumberFormat="1" applyFont="1" applyFill="1" applyBorder="1" applyAlignment="1" applyProtection="1">
      <alignment horizontal="left"/>
      <protection locked="0"/>
    </xf>
    <xf numFmtId="167" fontId="0" fillId="4" borderId="0" xfId="0" applyNumberFormat="1" applyFill="1" applyBorder="1" applyAlignment="1">
      <alignment horizontal="right"/>
    </xf>
    <xf numFmtId="167" fontId="0" fillId="4" borderId="0" xfId="0" applyNumberFormat="1" applyFill="1"/>
    <xf numFmtId="0" fontId="3" fillId="4" borderId="1" xfId="0" applyFont="1" applyFill="1" applyBorder="1"/>
    <xf numFmtId="0" fontId="3" fillId="4" borderId="1" xfId="0" applyFont="1" applyFill="1" applyBorder="1" applyAlignment="1">
      <alignment horizontal="right"/>
    </xf>
    <xf numFmtId="0" fontId="4" fillId="4" borderId="0" xfId="0" applyFont="1" applyFill="1" applyBorder="1" applyAlignment="1" applyProtection="1">
      <alignment horizontal="left"/>
      <protection locked="0"/>
    </xf>
    <xf numFmtId="0" fontId="0" fillId="4" borderId="0" xfId="0" applyFill="1"/>
    <xf numFmtId="2" fontId="4" fillId="4" borderId="1" xfId="0" applyNumberFormat="1" applyFont="1" applyFill="1" applyBorder="1" applyAlignment="1" applyProtection="1">
      <alignment horizontal="right"/>
      <protection locked="0"/>
    </xf>
    <xf numFmtId="0" fontId="3" fillId="0" borderId="1" xfId="0" applyFont="1" applyBorder="1" applyAlignment="1">
      <alignment horizontal="right"/>
    </xf>
    <xf numFmtId="0" fontId="0" fillId="0" borderId="0" xfId="0" applyAlignment="1" applyProtection="1">
      <alignment horizontal="right"/>
      <protection locked="0"/>
    </xf>
    <xf numFmtId="167" fontId="0" fillId="0" borderId="0" xfId="0" applyNumberFormat="1" applyAlignment="1">
      <alignment horizontal="right"/>
    </xf>
    <xf numFmtId="167" fontId="0" fillId="0" borderId="0" xfId="0" applyNumberFormat="1"/>
    <xf numFmtId="166" fontId="13" fillId="0" borderId="0" xfId="0" applyNumberFormat="1" applyFont="1"/>
  </cellXfs>
  <cellStyles count="5">
    <cellStyle name="Komma" xfId="1" builtinId="3"/>
    <cellStyle name="Link 2" xfId="2" xr:uid="{00000000-0005-0000-0000-000001000000}"/>
    <cellStyle name="Normal" xfId="0" builtinId="0"/>
    <cellStyle name="Normal 2" xfId="3" xr:uid="{00000000-0005-0000-0000-000003000000}"/>
    <cellStyle name="Normal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http://www.dst.dk/da/Statistik/dokumentation/Varedeklarationer/befolkningen-1-januar--befolkningens-udvikling--befolkningen-i-regioner-og-kommuner.aspx#top"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0</xdr:col>
      <xdr:colOff>47625</xdr:colOff>
      <xdr:row>6</xdr:row>
      <xdr:rowOff>142875</xdr:rowOff>
    </xdr:to>
    <xdr:pic>
      <xdr:nvPicPr>
        <xdr:cNvPr id="2126" name="Billede 8" descr="telefon">
          <a:extLst>
            <a:ext uri="{FF2B5EF4-FFF2-40B4-BE49-F238E27FC236}">
              <a16:creationId xmlns:a16="http://schemas.microsoft.com/office/drawing/2014/main" id="{00000000-0008-0000-0100-00004E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323975"/>
          <a:ext cx="476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0</xdr:col>
      <xdr:colOff>133350</xdr:colOff>
      <xdr:row>7</xdr:row>
      <xdr:rowOff>95250</xdr:rowOff>
    </xdr:to>
    <xdr:pic>
      <xdr:nvPicPr>
        <xdr:cNvPr id="2127" name="Billede 9" descr="epost">
          <a:extLst>
            <a:ext uri="{FF2B5EF4-FFF2-40B4-BE49-F238E27FC236}">
              <a16:creationId xmlns:a16="http://schemas.microsoft.com/office/drawing/2014/main" id="{00000000-0008-0000-0100-00004F0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485900"/>
          <a:ext cx="1333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xdr:row>
      <xdr:rowOff>0</xdr:rowOff>
    </xdr:from>
    <xdr:to>
      <xdr:col>0</xdr:col>
      <xdr:colOff>85725</xdr:colOff>
      <xdr:row>50</xdr:row>
      <xdr:rowOff>47625</xdr:rowOff>
    </xdr:to>
    <xdr:pic>
      <xdr:nvPicPr>
        <xdr:cNvPr id="2128" name="Billede 10" descr="Til toppen">
          <a:hlinkClick xmlns:r="http://schemas.openxmlformats.org/officeDocument/2006/relationships" r:id="rId3"/>
          <a:extLst>
            <a:ext uri="{FF2B5EF4-FFF2-40B4-BE49-F238E27FC236}">
              <a16:creationId xmlns:a16="http://schemas.microsoft.com/office/drawing/2014/main" id="{00000000-0008-0000-0100-000050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8953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245</xdr:row>
      <xdr:rowOff>0</xdr:rowOff>
    </xdr:from>
    <xdr:to>
      <xdr:col>0</xdr:col>
      <xdr:colOff>85725</xdr:colOff>
      <xdr:row>245</xdr:row>
      <xdr:rowOff>47625</xdr:rowOff>
    </xdr:to>
    <xdr:pic>
      <xdr:nvPicPr>
        <xdr:cNvPr id="2129" name="Billede 11" descr="Til toppen">
          <a:hlinkClick xmlns:r="http://schemas.openxmlformats.org/officeDocument/2006/relationships" r:id="rId3"/>
          <a:extLst>
            <a:ext uri="{FF2B5EF4-FFF2-40B4-BE49-F238E27FC236}">
              <a16:creationId xmlns:a16="http://schemas.microsoft.com/office/drawing/2014/main" id="{00000000-0008-0000-0100-000051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07670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272</xdr:row>
      <xdr:rowOff>0</xdr:rowOff>
    </xdr:from>
    <xdr:to>
      <xdr:col>0</xdr:col>
      <xdr:colOff>85725</xdr:colOff>
      <xdr:row>272</xdr:row>
      <xdr:rowOff>47625</xdr:rowOff>
    </xdr:to>
    <xdr:pic>
      <xdr:nvPicPr>
        <xdr:cNvPr id="2130" name="Billede 12" descr="Til toppen">
          <a:hlinkClick xmlns:r="http://schemas.openxmlformats.org/officeDocument/2006/relationships" r:id="rId3"/>
          <a:extLst>
            <a:ext uri="{FF2B5EF4-FFF2-40B4-BE49-F238E27FC236}">
              <a16:creationId xmlns:a16="http://schemas.microsoft.com/office/drawing/2014/main" id="{00000000-0008-0000-0100-000052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454533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299</xdr:row>
      <xdr:rowOff>0</xdr:rowOff>
    </xdr:from>
    <xdr:to>
      <xdr:col>0</xdr:col>
      <xdr:colOff>85725</xdr:colOff>
      <xdr:row>299</xdr:row>
      <xdr:rowOff>47625</xdr:rowOff>
    </xdr:to>
    <xdr:pic>
      <xdr:nvPicPr>
        <xdr:cNvPr id="2131" name="Billede 13" descr="Til toppen">
          <a:hlinkClick xmlns:r="http://schemas.openxmlformats.org/officeDocument/2006/relationships" r:id="rId3"/>
          <a:extLst>
            <a:ext uri="{FF2B5EF4-FFF2-40B4-BE49-F238E27FC236}">
              <a16:creationId xmlns:a16="http://schemas.microsoft.com/office/drawing/2014/main" id="{00000000-0008-0000-0100-000053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0101500"/>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331</xdr:row>
      <xdr:rowOff>0</xdr:rowOff>
    </xdr:from>
    <xdr:to>
      <xdr:col>0</xdr:col>
      <xdr:colOff>85725</xdr:colOff>
      <xdr:row>331</xdr:row>
      <xdr:rowOff>47625</xdr:rowOff>
    </xdr:to>
    <xdr:pic>
      <xdr:nvPicPr>
        <xdr:cNvPr id="2132" name="Billede 14" descr="Til toppen">
          <a:hlinkClick xmlns:r="http://schemas.openxmlformats.org/officeDocument/2006/relationships" r:id="rId3"/>
          <a:extLst>
            <a:ext uri="{FF2B5EF4-FFF2-40B4-BE49-F238E27FC236}">
              <a16:creationId xmlns:a16="http://schemas.microsoft.com/office/drawing/2014/main" id="{00000000-0008-0000-0100-00005408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55559325"/>
          <a:ext cx="857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dst.dk/da/Statistik/dokumentation/Varedeklarationer/befolkningen-1-januar--befolkningens-udvikling--befolkningen-i-regioner-og-kommuner.aspx" TargetMode="External"/><Relationship Id="rId7" Type="http://schemas.openxmlformats.org/officeDocument/2006/relationships/drawing" Target="../drawings/drawing1.xml"/><Relationship Id="rId2" Type="http://schemas.openxmlformats.org/officeDocument/2006/relationships/hyperlink" Target="http://www.dst.dk/da/Statistik/dokumentation/Varedeklarationer/befolkningen-1-januar--befolkningens-udvikling--befolkningen-i-regioner-og-kommuner.aspx" TargetMode="External"/><Relationship Id="rId1" Type="http://schemas.openxmlformats.org/officeDocument/2006/relationships/hyperlink" Target="javascript:mSend('hch');" TargetMode="External"/><Relationship Id="rId6" Type="http://schemas.openxmlformats.org/officeDocument/2006/relationships/hyperlink" Target="http://www.dst.dk/da/Statistik/dokumentation/Varedeklarationer/befolkningen-1-januar--befolkningens-udvikling--befolkningen-i-regioner-og-kommuner.aspx" TargetMode="External"/><Relationship Id="rId5" Type="http://schemas.openxmlformats.org/officeDocument/2006/relationships/hyperlink" Target="http://www.dst.dk/da/Statistik/dokumentation/Varedeklarationer/befolkningen-1-januar--befolkningens-udvikling--befolkningen-i-regioner-og-kommuner.aspx" TargetMode="External"/><Relationship Id="rId4" Type="http://schemas.openxmlformats.org/officeDocument/2006/relationships/hyperlink" Target="http://www.dst.dk/da/Statistik/dokumentation/Varedeklarationer/befolkningen-1-januar--befolkningens-udvikling--befolkningen-i-regioner-og-kommun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51"/>
  <sheetViews>
    <sheetView showGridLines="0" tabSelected="1" topLeftCell="J1" zoomScaleNormal="100" workbookViewId="0">
      <selection activeCell="S12" sqref="S12"/>
    </sheetView>
  </sheetViews>
  <sheetFormatPr defaultColWidth="11.42578125" defaultRowHeight="12.75" x14ac:dyDescent="0.2"/>
  <cols>
    <col min="1" max="1" width="20.28515625" style="13" customWidth="1"/>
    <col min="2" max="3" width="14.28515625" style="13" customWidth="1"/>
    <col min="4" max="4" width="13.85546875" style="13" customWidth="1"/>
    <col min="5" max="5" width="12.7109375" style="13" customWidth="1"/>
    <col min="6" max="14" width="11.42578125" style="13" customWidth="1"/>
    <col min="15" max="15" width="11.42578125" customWidth="1"/>
    <col min="16" max="16" width="11.42578125" style="13" customWidth="1"/>
    <col min="17" max="17" width="22.140625" style="13" bestFit="1" customWidth="1"/>
    <col min="18" max="19" width="12.42578125" style="13" customWidth="1"/>
    <col min="20" max="20" width="11.42578125" style="13" customWidth="1"/>
    <col min="21" max="21" width="12.7109375" style="13" customWidth="1"/>
    <col min="22" max="26" width="11.42578125" style="13" customWidth="1"/>
    <col min="27" max="30" width="11.42578125" style="13"/>
    <col min="32" max="16384" width="11.42578125" style="13"/>
  </cols>
  <sheetData>
    <row r="1" spans="1:16" s="11" customFormat="1" ht="26.25" x14ac:dyDescent="0.4">
      <c r="A1" s="10" t="s">
        <v>297</v>
      </c>
      <c r="B1" s="10"/>
      <c r="C1" s="10"/>
      <c r="D1" s="10"/>
      <c r="E1" s="10"/>
      <c r="F1" s="10"/>
      <c r="G1" s="10"/>
      <c r="H1" s="10"/>
      <c r="I1" s="10"/>
    </row>
    <row r="3" spans="1:16" x14ac:dyDescent="0.2">
      <c r="A3" s="14" t="s">
        <v>296</v>
      </c>
      <c r="B3" s="14"/>
      <c r="C3" s="14"/>
      <c r="D3" s="14"/>
      <c r="E3" s="14"/>
      <c r="F3" s="14"/>
      <c r="G3" s="14"/>
      <c r="H3" s="14"/>
      <c r="I3" s="14"/>
    </row>
    <row r="5" spans="1:16" x14ac:dyDescent="0.2">
      <c r="A5" s="16" t="s">
        <v>295</v>
      </c>
      <c r="B5" s="16"/>
      <c r="C5" s="16"/>
      <c r="D5" s="16"/>
      <c r="E5" s="16"/>
      <c r="F5" s="15"/>
      <c r="G5" s="15"/>
      <c r="H5" s="15"/>
      <c r="I5" s="15"/>
      <c r="J5" s="16"/>
      <c r="K5" s="16"/>
      <c r="L5" s="17"/>
      <c r="M5" s="17"/>
      <c r="N5" s="17"/>
    </row>
    <row r="6" spans="1:16" x14ac:dyDescent="0.2">
      <c r="A6" s="18"/>
      <c r="B6" s="28">
        <v>2020</v>
      </c>
      <c r="C6" s="28">
        <v>2019</v>
      </c>
      <c r="D6" s="28">
        <v>2018</v>
      </c>
      <c r="E6" s="28">
        <v>2017</v>
      </c>
      <c r="F6" s="19">
        <v>2016</v>
      </c>
      <c r="G6" s="19">
        <v>2015</v>
      </c>
      <c r="H6" s="19">
        <v>2014</v>
      </c>
      <c r="I6" s="19">
        <v>2013</v>
      </c>
      <c r="J6" s="19">
        <v>2012</v>
      </c>
      <c r="K6" s="19">
        <v>2011</v>
      </c>
      <c r="L6" s="19">
        <v>2010</v>
      </c>
      <c r="M6" s="19">
        <v>2009</v>
      </c>
      <c r="N6" s="19">
        <v>2008</v>
      </c>
      <c r="O6" s="53">
        <v>1990</v>
      </c>
      <c r="P6" s="20"/>
    </row>
    <row r="7" spans="1:16" x14ac:dyDescent="0.2">
      <c r="A7" s="21" t="s">
        <v>0</v>
      </c>
      <c r="B7" s="12">
        <v>5822763</v>
      </c>
      <c r="C7" s="12">
        <v>5806081</v>
      </c>
      <c r="D7" s="12">
        <v>5781190</v>
      </c>
      <c r="E7" s="12">
        <v>5748769</v>
      </c>
      <c r="F7" s="12">
        <v>5707251</v>
      </c>
      <c r="G7" s="12">
        <v>5659715</v>
      </c>
      <c r="H7" s="12">
        <v>5627235</v>
      </c>
      <c r="I7" s="12">
        <v>5602628</v>
      </c>
      <c r="J7" s="12">
        <v>5580516</v>
      </c>
      <c r="K7" s="22">
        <v>5560628</v>
      </c>
      <c r="L7" s="22">
        <v>5534738</v>
      </c>
      <c r="M7" s="23">
        <v>5511451</v>
      </c>
      <c r="N7" s="23">
        <v>5475791</v>
      </c>
      <c r="O7" s="23">
        <v>5135409</v>
      </c>
      <c r="P7" s="24"/>
    </row>
    <row r="8" spans="1:16" x14ac:dyDescent="0.2">
      <c r="A8" s="21" t="s">
        <v>283</v>
      </c>
      <c r="B8" s="12">
        <v>589936</v>
      </c>
      <c r="C8" s="12">
        <v>589755</v>
      </c>
      <c r="D8" s="12">
        <v>589148</v>
      </c>
      <c r="E8" s="12">
        <v>587335</v>
      </c>
      <c r="F8" s="12">
        <v>585499</v>
      </c>
      <c r="G8" s="12">
        <v>582632</v>
      </c>
      <c r="H8" s="12">
        <v>581057</v>
      </c>
      <c r="I8" s="12">
        <v>580272</v>
      </c>
      <c r="J8" s="12">
        <v>579996</v>
      </c>
      <c r="K8" s="22">
        <v>579829</v>
      </c>
      <c r="L8" s="22">
        <v>579628</v>
      </c>
      <c r="M8" s="23">
        <v>580515</v>
      </c>
      <c r="N8" s="23">
        <v>578839</v>
      </c>
      <c r="O8" s="23">
        <v>569338</v>
      </c>
      <c r="P8" s="24"/>
    </row>
    <row r="9" spans="1:16" x14ac:dyDescent="0.2">
      <c r="A9" s="21" t="s">
        <v>284</v>
      </c>
      <c r="B9" s="12">
        <v>36304</v>
      </c>
      <c r="C9" s="12">
        <v>36370</v>
      </c>
      <c r="D9" s="12">
        <v>36289</v>
      </c>
      <c r="E9" s="12">
        <v>36128</v>
      </c>
      <c r="F9" s="12">
        <v>36047</v>
      </c>
      <c r="G9" s="12">
        <v>35781</v>
      </c>
      <c r="H9" s="12">
        <v>35627</v>
      </c>
      <c r="I9" s="12">
        <v>35600</v>
      </c>
      <c r="J9" s="12">
        <v>35754</v>
      </c>
      <c r="K9" s="22">
        <v>35789</v>
      </c>
      <c r="L9" s="22">
        <v>35804</v>
      </c>
      <c r="M9" s="23">
        <v>35762</v>
      </c>
      <c r="N9" s="23">
        <v>35525</v>
      </c>
      <c r="O9" s="23">
        <v>35394</v>
      </c>
      <c r="P9" s="24"/>
    </row>
    <row r="10" spans="1:16" x14ac:dyDescent="0.2">
      <c r="A10" s="21" t="s">
        <v>285</v>
      </c>
      <c r="B10" s="12">
        <v>59654</v>
      </c>
      <c r="C10" s="12">
        <v>59987</v>
      </c>
      <c r="D10" s="12">
        <v>60140</v>
      </c>
      <c r="E10" s="12">
        <v>60356</v>
      </c>
      <c r="F10" s="12">
        <v>60246</v>
      </c>
      <c r="G10" s="12">
        <v>60377</v>
      </c>
      <c r="H10" s="12">
        <v>60458</v>
      </c>
      <c r="I10" s="12">
        <v>60775</v>
      </c>
      <c r="J10" s="12">
        <v>61158</v>
      </c>
      <c r="K10" s="22">
        <v>61576</v>
      </c>
      <c r="L10" s="22">
        <v>62007</v>
      </c>
      <c r="M10" s="23">
        <v>62525</v>
      </c>
      <c r="N10" s="23">
        <v>62751</v>
      </c>
      <c r="O10" s="23">
        <v>67241</v>
      </c>
      <c r="P10" s="24"/>
    </row>
    <row r="11" spans="1:16" x14ac:dyDescent="0.2">
      <c r="A11" s="21" t="s">
        <v>286</v>
      </c>
      <c r="B11" s="12">
        <v>64483</v>
      </c>
      <c r="C11" s="12">
        <v>64665</v>
      </c>
      <c r="D11" s="12">
        <v>65257</v>
      </c>
      <c r="E11" s="12">
        <v>65307</v>
      </c>
      <c r="F11" s="12">
        <v>65411</v>
      </c>
      <c r="G11" s="12">
        <v>65295</v>
      </c>
      <c r="H11" s="12">
        <v>65405</v>
      </c>
      <c r="I11" s="12">
        <v>65767</v>
      </c>
      <c r="J11" s="12">
        <v>66178</v>
      </c>
      <c r="K11" s="22">
        <v>66473</v>
      </c>
      <c r="L11" s="22">
        <v>66803</v>
      </c>
      <c r="M11" s="23">
        <v>67102</v>
      </c>
      <c r="N11" s="23">
        <v>67121</v>
      </c>
      <c r="O11" s="23">
        <v>67405</v>
      </c>
      <c r="P11" s="24"/>
    </row>
    <row r="12" spans="1:16" x14ac:dyDescent="0.2">
      <c r="A12" s="21" t="s">
        <v>287</v>
      </c>
      <c r="B12" s="12">
        <v>38324</v>
      </c>
      <c r="C12" s="12">
        <v>38460</v>
      </c>
      <c r="D12" s="12">
        <v>38638</v>
      </c>
      <c r="E12" s="12">
        <v>38581</v>
      </c>
      <c r="F12" s="12">
        <v>38466</v>
      </c>
      <c r="G12" s="12">
        <v>38293</v>
      </c>
      <c r="H12" s="12">
        <v>38351</v>
      </c>
      <c r="I12" s="12">
        <v>38597</v>
      </c>
      <c r="J12" s="12">
        <v>38611</v>
      </c>
      <c r="K12" s="22">
        <v>38733</v>
      </c>
      <c r="L12" s="22">
        <v>38927</v>
      </c>
      <c r="M12" s="23">
        <v>38990</v>
      </c>
      <c r="N12" s="23">
        <v>38957</v>
      </c>
      <c r="O12" s="23">
        <v>38244</v>
      </c>
      <c r="P12" s="24"/>
    </row>
    <row r="13" spans="1:16" x14ac:dyDescent="0.2">
      <c r="A13" s="21" t="s">
        <v>288</v>
      </c>
      <c r="B13" s="12">
        <v>1786</v>
      </c>
      <c r="C13" s="12">
        <v>1806</v>
      </c>
      <c r="D13" s="12">
        <v>1807</v>
      </c>
      <c r="E13" s="12">
        <v>1793</v>
      </c>
      <c r="F13" s="12">
        <v>1817</v>
      </c>
      <c r="G13" s="12">
        <v>1795</v>
      </c>
      <c r="H13" s="12">
        <v>1808</v>
      </c>
      <c r="I13" s="12">
        <v>1839</v>
      </c>
      <c r="J13" s="12">
        <v>1897</v>
      </c>
      <c r="K13" s="22">
        <v>1949</v>
      </c>
      <c r="L13" s="22">
        <v>1969</v>
      </c>
      <c r="M13" s="23">
        <v>1993</v>
      </c>
      <c r="N13" s="23">
        <v>2003</v>
      </c>
      <c r="O13" s="23">
        <v>2512</v>
      </c>
      <c r="P13" s="24"/>
    </row>
    <row r="14" spans="1:16" x14ac:dyDescent="0.2">
      <c r="A14" s="21" t="s">
        <v>289</v>
      </c>
      <c r="B14" s="12">
        <v>41800</v>
      </c>
      <c r="C14" s="12">
        <v>42055</v>
      </c>
      <c r="D14" s="12">
        <v>42125</v>
      </c>
      <c r="E14" s="12">
        <v>42066</v>
      </c>
      <c r="F14" s="12">
        <v>42131</v>
      </c>
      <c r="G14" s="12">
        <v>42134</v>
      </c>
      <c r="H14" s="12">
        <v>42093</v>
      </c>
      <c r="I14" s="12">
        <v>42111</v>
      </c>
      <c r="J14" s="12">
        <v>42429</v>
      </c>
      <c r="K14" s="22">
        <v>42572</v>
      </c>
      <c r="L14" s="22">
        <v>42604</v>
      </c>
      <c r="M14" s="23">
        <v>42762</v>
      </c>
      <c r="N14" s="23">
        <v>42667</v>
      </c>
      <c r="O14" s="23">
        <v>40711</v>
      </c>
      <c r="P14" s="24"/>
    </row>
    <row r="15" spans="1:16" x14ac:dyDescent="0.2">
      <c r="A15" s="21" t="s">
        <v>290</v>
      </c>
      <c r="B15" s="12">
        <v>20247</v>
      </c>
      <c r="C15" s="12">
        <v>20403</v>
      </c>
      <c r="D15" s="12">
        <v>20514</v>
      </c>
      <c r="E15" s="12">
        <v>20665</v>
      </c>
      <c r="F15" s="12">
        <v>20629</v>
      </c>
      <c r="G15" s="12">
        <v>20816</v>
      </c>
      <c r="H15" s="12">
        <v>21003</v>
      </c>
      <c r="I15" s="12">
        <v>21189</v>
      </c>
      <c r="J15" s="12">
        <v>21474</v>
      </c>
      <c r="K15" s="22">
        <v>21600</v>
      </c>
      <c r="L15" s="22">
        <v>21833</v>
      </c>
      <c r="M15" s="23">
        <v>22098</v>
      </c>
      <c r="N15" s="23">
        <v>22091</v>
      </c>
      <c r="O15" s="23">
        <v>23814</v>
      </c>
      <c r="P15" s="24"/>
    </row>
    <row r="16" spans="1:16" x14ac:dyDescent="0.2">
      <c r="A16" s="21" t="s">
        <v>291</v>
      </c>
      <c r="B16" s="12">
        <v>30113</v>
      </c>
      <c r="C16" s="12">
        <v>29916</v>
      </c>
      <c r="D16" s="12">
        <v>29827</v>
      </c>
      <c r="E16" s="12">
        <v>29391</v>
      </c>
      <c r="F16" s="12">
        <v>29149</v>
      </c>
      <c r="G16" s="12">
        <v>28859</v>
      </c>
      <c r="H16" s="12">
        <v>28794</v>
      </c>
      <c r="I16" s="12">
        <v>28866</v>
      </c>
      <c r="J16" s="12">
        <v>28911</v>
      </c>
      <c r="K16" s="22">
        <v>28940</v>
      </c>
      <c r="L16" s="22">
        <v>28852</v>
      </c>
      <c r="M16" s="23">
        <v>28900</v>
      </c>
      <c r="N16" s="23">
        <v>28753</v>
      </c>
      <c r="O16" s="23">
        <v>26530</v>
      </c>
      <c r="P16" s="24"/>
    </row>
    <row r="17" spans="1:32" x14ac:dyDescent="0.2">
      <c r="A17" s="21" t="s">
        <v>292</v>
      </c>
      <c r="B17" s="12">
        <v>43423</v>
      </c>
      <c r="C17" s="12">
        <v>43660</v>
      </c>
      <c r="D17" s="12">
        <v>43716</v>
      </c>
      <c r="E17" s="12">
        <v>43826</v>
      </c>
      <c r="F17" s="12">
        <v>43991</v>
      </c>
      <c r="G17" s="12">
        <v>44078</v>
      </c>
      <c r="H17" s="12">
        <v>44230</v>
      </c>
      <c r="I17" s="12">
        <v>44494</v>
      </c>
      <c r="J17" s="12">
        <v>44908</v>
      </c>
      <c r="K17" s="22">
        <v>45145</v>
      </c>
      <c r="L17" s="22">
        <v>45297</v>
      </c>
      <c r="M17" s="23">
        <v>45596</v>
      </c>
      <c r="N17" s="23">
        <v>45549</v>
      </c>
      <c r="O17" s="23">
        <v>47875</v>
      </c>
      <c r="P17" s="24"/>
    </row>
    <row r="18" spans="1:32" x14ac:dyDescent="0.2">
      <c r="A18" s="21" t="s">
        <v>293</v>
      </c>
      <c r="B18" s="12">
        <v>36727</v>
      </c>
      <c r="C18" s="12">
        <v>37121</v>
      </c>
      <c r="D18" s="12">
        <v>37277</v>
      </c>
      <c r="E18" s="12">
        <v>37285</v>
      </c>
      <c r="F18" s="12">
        <v>37296</v>
      </c>
      <c r="G18" s="12">
        <v>37399</v>
      </c>
      <c r="H18" s="12">
        <v>37479</v>
      </c>
      <c r="I18" s="12">
        <v>37586</v>
      </c>
      <c r="J18" s="12">
        <v>37534</v>
      </c>
      <c r="K18" s="22">
        <v>37864</v>
      </c>
      <c r="L18" s="22">
        <v>38106</v>
      </c>
      <c r="M18" s="23">
        <v>38495</v>
      </c>
      <c r="N18" s="23">
        <v>38277</v>
      </c>
      <c r="O18" s="23">
        <v>37320</v>
      </c>
      <c r="P18" s="24"/>
    </row>
    <row r="19" spans="1:32" x14ac:dyDescent="0.2">
      <c r="A19" s="21" t="s">
        <v>294</v>
      </c>
      <c r="B19" s="12">
        <v>217075</v>
      </c>
      <c r="C19" s="12">
        <v>215312</v>
      </c>
      <c r="D19" s="12">
        <v>213558</v>
      </c>
      <c r="E19" s="12">
        <v>211937</v>
      </c>
      <c r="F19" s="12">
        <v>210316</v>
      </c>
      <c r="G19" s="12">
        <v>207805</v>
      </c>
      <c r="H19" s="12">
        <v>205809</v>
      </c>
      <c r="I19" s="12">
        <v>203448</v>
      </c>
      <c r="J19" s="12">
        <v>201142</v>
      </c>
      <c r="K19" s="22">
        <v>199188</v>
      </c>
      <c r="L19" s="22">
        <v>197426</v>
      </c>
      <c r="M19" s="23">
        <v>196292</v>
      </c>
      <c r="N19" s="23">
        <v>195145</v>
      </c>
      <c r="O19" s="23">
        <v>182292</v>
      </c>
      <c r="P19" s="24"/>
    </row>
    <row r="20" spans="1:32" x14ac:dyDescent="0.2">
      <c r="A20" s="16"/>
      <c r="B20" s="16"/>
      <c r="C20" s="16"/>
      <c r="D20" s="16"/>
      <c r="E20" s="16"/>
      <c r="F20" s="16"/>
      <c r="G20" s="16"/>
      <c r="H20" s="16"/>
      <c r="I20" s="16"/>
      <c r="J20" s="25"/>
      <c r="K20" s="25"/>
      <c r="L20" s="25"/>
      <c r="M20" s="26"/>
      <c r="N20" s="26"/>
      <c r="O20" s="54"/>
      <c r="Z20" s="27"/>
      <c r="AA20" s="27"/>
      <c r="AB20" s="27"/>
      <c r="AC20" s="27"/>
      <c r="AD20" s="27"/>
      <c r="AE20" s="57"/>
    </row>
    <row r="22" spans="1:32" x14ac:dyDescent="0.2">
      <c r="A22" s="28" t="s">
        <v>31</v>
      </c>
      <c r="B22" s="28">
        <v>2020</v>
      </c>
      <c r="C22" s="28">
        <v>2019</v>
      </c>
      <c r="D22" s="28">
        <v>2018</v>
      </c>
      <c r="E22" s="28">
        <v>2017</v>
      </c>
      <c r="F22" s="19">
        <v>2016</v>
      </c>
      <c r="G22" s="19">
        <v>2015</v>
      </c>
      <c r="H22" s="19">
        <v>2014</v>
      </c>
      <c r="I22" s="19">
        <v>2013</v>
      </c>
      <c r="J22" s="19">
        <v>2012</v>
      </c>
      <c r="K22" s="19">
        <v>2011</v>
      </c>
      <c r="L22" s="19">
        <v>2010</v>
      </c>
      <c r="M22" s="19">
        <v>2009</v>
      </c>
      <c r="N22" s="19">
        <v>2008</v>
      </c>
      <c r="O22" s="53">
        <v>1990</v>
      </c>
      <c r="Q22" s="28" t="s">
        <v>32</v>
      </c>
      <c r="R22" s="28">
        <v>2020</v>
      </c>
      <c r="S22" s="28">
        <v>2019</v>
      </c>
      <c r="T22" s="28">
        <v>2018</v>
      </c>
      <c r="U22" s="28">
        <v>2017</v>
      </c>
      <c r="V22" s="19">
        <v>2016</v>
      </c>
      <c r="W22" s="19">
        <v>2015</v>
      </c>
      <c r="X22" s="19">
        <v>2014</v>
      </c>
      <c r="Y22" s="19">
        <v>2013</v>
      </c>
      <c r="Z22" s="19">
        <v>2012</v>
      </c>
      <c r="AA22" s="19">
        <v>2011</v>
      </c>
      <c r="AB22" s="19">
        <v>2010</v>
      </c>
      <c r="AC22" s="19">
        <v>2009</v>
      </c>
      <c r="AD22" s="19">
        <v>2008</v>
      </c>
      <c r="AE22" s="53">
        <v>1990</v>
      </c>
    </row>
    <row r="23" spans="1:32" x14ac:dyDescent="0.2">
      <c r="A23" s="21" t="s">
        <v>0</v>
      </c>
      <c r="B23" s="43">
        <v>2654.17</v>
      </c>
      <c r="C23" s="43">
        <v>3022.04</v>
      </c>
      <c r="D23" s="32">
        <v>3027.58</v>
      </c>
      <c r="E23" s="32">
        <v>3296.67</v>
      </c>
      <c r="F23" s="32">
        <v>3425.49</v>
      </c>
      <c r="G23" s="31">
        <v>3355.5</v>
      </c>
      <c r="H23" s="31">
        <v>3407.12</v>
      </c>
      <c r="I23" s="32">
        <v>3348.53</v>
      </c>
      <c r="J23" s="32">
        <v>3369.26</v>
      </c>
      <c r="K23" s="32">
        <v>3370</v>
      </c>
      <c r="L23" s="33">
        <v>3272.7756599999998</v>
      </c>
      <c r="M23" s="33">
        <v>3110.8316400000003</v>
      </c>
      <c r="N23" s="33">
        <v>3198.5647680000002</v>
      </c>
      <c r="O23" s="42">
        <v>4010.01</v>
      </c>
      <c r="P23" s="34"/>
      <c r="Q23" s="21" t="s">
        <v>0</v>
      </c>
      <c r="R23" s="43">
        <v>4481.6099999999997</v>
      </c>
      <c r="S23" s="43">
        <v>4882.34</v>
      </c>
      <c r="T23" s="31">
        <v>6386.38</v>
      </c>
      <c r="U23" s="31">
        <v>6214.05</v>
      </c>
      <c r="V23" s="31">
        <v>6396.29</v>
      </c>
      <c r="W23" s="31">
        <v>5600.52</v>
      </c>
      <c r="X23" s="31">
        <v>4478.2700000000004</v>
      </c>
      <c r="Y23" s="31">
        <v>5517.93</v>
      </c>
      <c r="Z23" s="31">
        <v>5595.16</v>
      </c>
      <c r="AA23" s="31">
        <v>5653.6935000000003</v>
      </c>
      <c r="AB23" s="31">
        <v>5664.8484479999997</v>
      </c>
      <c r="AC23" s="31">
        <v>6489.2744279999997</v>
      </c>
      <c r="AD23" s="32">
        <v>6953.621556000001</v>
      </c>
      <c r="AE23" s="31">
        <v>2782.39</v>
      </c>
      <c r="AF23" s="29" t="s">
        <v>282</v>
      </c>
    </row>
    <row r="24" spans="1:32" x14ac:dyDescent="0.2">
      <c r="A24" s="21" t="s">
        <v>283</v>
      </c>
      <c r="B24" s="35">
        <f t="shared" ref="B24:E24" si="0">(B8/B$7)*B$23</f>
        <v>268.90849466481808</v>
      </c>
      <c r="C24" s="41">
        <f t="shared" si="0"/>
        <v>306.9649218121483</v>
      </c>
      <c r="D24" s="41">
        <f t="shared" si="0"/>
        <v>308.53383158830621</v>
      </c>
      <c r="E24" s="41">
        <f t="shared" si="0"/>
        <v>336.81118069798941</v>
      </c>
      <c r="F24" s="41">
        <f t="shared" ref="F24:O35" si="1">(F8/F$7)*F$23</f>
        <v>351.41628947281271</v>
      </c>
      <c r="G24" s="41">
        <f t="shared" si="1"/>
        <v>345.4275835444011</v>
      </c>
      <c r="H24" s="41">
        <f t="shared" si="1"/>
        <v>351.812377808995</v>
      </c>
      <c r="I24" s="41">
        <f t="shared" si="1"/>
        <v>346.81192471818588</v>
      </c>
      <c r="J24" s="41">
        <f t="shared" si="1"/>
        <v>350.17502377199531</v>
      </c>
      <c r="K24" s="41">
        <f t="shared" si="1"/>
        <v>351.40342601591044</v>
      </c>
      <c r="L24" s="41">
        <f t="shared" si="1"/>
        <v>342.74294650523291</v>
      </c>
      <c r="M24" s="41">
        <f t="shared" si="1"/>
        <v>327.66043451980255</v>
      </c>
      <c r="N24" s="41">
        <f t="shared" si="1"/>
        <v>338.11627064370282</v>
      </c>
      <c r="O24" s="41">
        <f t="shared" si="1"/>
        <v>444.57044675117407</v>
      </c>
      <c r="P24" s="34"/>
      <c r="Q24" s="21" t="s">
        <v>283</v>
      </c>
      <c r="R24" s="35">
        <f t="shared" ref="R24" si="2">(B8/B$7)*R$23</f>
        <v>454.05644656325524</v>
      </c>
      <c r="S24" s="41">
        <f t="shared" ref="S24" si="3">(C8/C$7)*S$23</f>
        <v>495.92563842977734</v>
      </c>
      <c r="T24" s="41">
        <f t="shared" ref="T24:T35" si="4">(D8/D$7)*T$23</f>
        <v>650.82154439483918</v>
      </c>
      <c r="U24" s="41">
        <f t="shared" ref="U24:U35" si="5">(E8/E$7)*U$23</f>
        <v>634.87140581748895</v>
      </c>
      <c r="V24" s="41">
        <f t="shared" ref="V24:V35" si="6">(F8/F$7)*V$23</f>
        <v>656.1865596431627</v>
      </c>
      <c r="W24" s="41">
        <f t="shared" ref="W24:W35" si="7">(G8/G$7)*W$23</f>
        <v>576.53824771035295</v>
      </c>
      <c r="X24" s="41">
        <f t="shared" ref="X24:X35" si="8">(H8/H$7)*X$23</f>
        <v>462.41717848819184</v>
      </c>
      <c r="Y24" s="41">
        <f t="shared" ref="Y24:Y35" si="9">(I8/I$7)*Y$23</f>
        <v>571.49970995040189</v>
      </c>
      <c r="Z24" s="41">
        <f t="shared" ref="Z24:Z35" si="10">(J8/J$7)*Z$23</f>
        <v>581.5179849605305</v>
      </c>
      <c r="AA24" s="41">
        <f t="shared" ref="AA24:AA35" si="11">(K8/K$7)*AA$23</f>
        <v>589.53331321776966</v>
      </c>
      <c r="AB24" s="41">
        <f t="shared" ref="AB24:AB35" si="12">(L8/L$7)*AB$23</f>
        <v>593.25387691654851</v>
      </c>
      <c r="AC24" s="41">
        <f t="shared" ref="AC24:AC35" si="13">(M8/M$7)*AC$23</f>
        <v>683.50805342738602</v>
      </c>
      <c r="AD24" s="36">
        <f t="shared" ref="AD24:AD35" si="14">(N8/N$7)*AD$23</f>
        <v>735.05861488385597</v>
      </c>
      <c r="AE24" s="41">
        <f>(O8/O$7)*AE$23</f>
        <v>308.47014479664614</v>
      </c>
    </row>
    <row r="25" spans="1:32" x14ac:dyDescent="0.2">
      <c r="A25" s="21" t="s">
        <v>284</v>
      </c>
      <c r="B25" s="35">
        <f t="shared" ref="B25:C25" si="15">(B9/B$7)*B$23</f>
        <v>16.548327259756235</v>
      </c>
      <c r="C25" s="41">
        <f t="shared" si="15"/>
        <v>18.930427391557231</v>
      </c>
      <c r="D25" s="41">
        <f t="shared" ref="D25:E25" si="16">(D9/D$7)*D$23</f>
        <v>19.00436599039298</v>
      </c>
      <c r="E25" s="41">
        <f t="shared" si="16"/>
        <v>20.717843030394853</v>
      </c>
      <c r="F25" s="41">
        <f t="shared" ref="F25:N25" si="17">(F9/F$7)*F$23</f>
        <v>21.635396450935836</v>
      </c>
      <c r="G25" s="41">
        <f t="shared" si="17"/>
        <v>21.213638054212979</v>
      </c>
      <c r="H25" s="41">
        <f t="shared" si="17"/>
        <v>21.571067183083699</v>
      </c>
      <c r="I25" s="41">
        <f t="shared" si="17"/>
        <v>21.277098533045567</v>
      </c>
      <c r="J25" s="41">
        <f t="shared" si="17"/>
        <v>21.586627838715991</v>
      </c>
      <c r="K25" s="41">
        <f t="shared" si="17"/>
        <v>21.689803741591778</v>
      </c>
      <c r="L25" s="41">
        <f t="shared" si="17"/>
        <v>21.171455583017661</v>
      </c>
      <c r="M25" s="41">
        <f t="shared" si="17"/>
        <v>20.185167410484102</v>
      </c>
      <c r="N25" s="41">
        <f t="shared" si="17"/>
        <v>20.751159674136581</v>
      </c>
      <c r="O25" s="41">
        <f t="shared" si="1"/>
        <v>27.637583284992491</v>
      </c>
      <c r="P25" s="34"/>
      <c r="Q25" s="21" t="s">
        <v>284</v>
      </c>
      <c r="R25" s="35">
        <f t="shared" ref="R25:R35" si="18">(B9/B$7)*R$23</f>
        <v>27.942124630523342</v>
      </c>
      <c r="S25" s="41">
        <f t="shared" ref="S25:S35" si="19">(C9/C$7)*S$23</f>
        <v>30.583573635986131</v>
      </c>
      <c r="T25" s="41">
        <f t="shared" si="4"/>
        <v>40.08782686955454</v>
      </c>
      <c r="U25" s="41">
        <f t="shared" si="5"/>
        <v>39.052047212194474</v>
      </c>
      <c r="V25" s="41">
        <f t="shared" si="6"/>
        <v>40.398970648040539</v>
      </c>
      <c r="W25" s="41">
        <f t="shared" si="7"/>
        <v>35.40676626296554</v>
      </c>
      <c r="X25" s="41">
        <f t="shared" si="8"/>
        <v>28.352703466267183</v>
      </c>
      <c r="Y25" s="41">
        <f t="shared" si="9"/>
        <v>35.061815276688016</v>
      </c>
      <c r="Z25" s="41">
        <f t="shared" si="10"/>
        <v>35.847823147536893</v>
      </c>
      <c r="AA25" s="41">
        <f t="shared" si="11"/>
        <v>36.387982916947514</v>
      </c>
      <c r="AB25" s="41">
        <f t="shared" si="12"/>
        <v>36.645679313490902</v>
      </c>
      <c r="AC25" s="41">
        <f t="shared" si="13"/>
        <v>42.106775891527654</v>
      </c>
      <c r="AD25" s="36">
        <f t="shared" si="14"/>
        <v>45.112643228512567</v>
      </c>
      <c r="AE25" s="41">
        <f t="shared" ref="AE25:AE35" si="20">(O9/O$7)*AE$23</f>
        <v>19.176644286754957</v>
      </c>
    </row>
    <row r="26" spans="1:32" x14ac:dyDescent="0.2">
      <c r="A26" s="21" t="s">
        <v>285</v>
      </c>
      <c r="B26" s="35">
        <f t="shared" ref="B26:C26" si="21">(B10/B$7)*B$23</f>
        <v>27.191877323531802</v>
      </c>
      <c r="C26" s="41">
        <f t="shared" si="21"/>
        <v>31.222973547906065</v>
      </c>
      <c r="D26" s="41">
        <f t="shared" ref="D26:E26" si="22">(D10/D$7)*D$23</f>
        <v>31.495014209877205</v>
      </c>
      <c r="E26" s="41">
        <f t="shared" si="22"/>
        <v>34.61155153738131</v>
      </c>
      <c r="F26" s="41">
        <f t="shared" ref="F26:N26" si="23">(F10/F$7)*F$23</f>
        <v>36.159627557995954</v>
      </c>
      <c r="G26" s="41">
        <f t="shared" si="23"/>
        <v>35.795976210816271</v>
      </c>
      <c r="H26" s="41">
        <f t="shared" si="23"/>
        <v>36.605484036120757</v>
      </c>
      <c r="I26" s="41">
        <f t="shared" si="23"/>
        <v>36.323473689490008</v>
      </c>
      <c r="J26" s="41">
        <f t="shared" si="23"/>
        <v>36.924399657666065</v>
      </c>
      <c r="K26" s="41">
        <f t="shared" si="23"/>
        <v>37.317928838253522</v>
      </c>
      <c r="L26" s="41">
        <f t="shared" si="23"/>
        <v>36.665692278409566</v>
      </c>
      <c r="M26" s="41">
        <f t="shared" si="23"/>
        <v>35.291023777767421</v>
      </c>
      <c r="N26" s="41">
        <f t="shared" si="23"/>
        <v>36.654638162188441</v>
      </c>
      <c r="O26" s="41">
        <f t="shared" si="1"/>
        <v>52.505473743181902</v>
      </c>
      <c r="P26" s="34"/>
      <c r="Q26" s="21" t="s">
        <v>285</v>
      </c>
      <c r="R26" s="35">
        <f t="shared" si="18"/>
        <v>45.913935178196326</v>
      </c>
      <c r="S26" s="41">
        <f t="shared" si="19"/>
        <v>50.443135323120707</v>
      </c>
      <c r="T26" s="41">
        <f t="shared" si="4"/>
        <v>66.435611560941609</v>
      </c>
      <c r="U26" s="41">
        <f t="shared" si="5"/>
        <v>65.240958855713288</v>
      </c>
      <c r="V26" s="41">
        <f t="shared" si="6"/>
        <v>67.519526886061257</v>
      </c>
      <c r="W26" s="41">
        <f t="shared" si="7"/>
        <v>59.74551652159164</v>
      </c>
      <c r="X26" s="41">
        <f t="shared" si="8"/>
        <v>48.113726840979638</v>
      </c>
      <c r="Y26" s="41">
        <f t="shared" si="9"/>
        <v>59.856230995525678</v>
      </c>
      <c r="Z26" s="41">
        <f t="shared" si="10"/>
        <v>61.318486548555718</v>
      </c>
      <c r="AA26" s="41">
        <f t="shared" si="11"/>
        <v>62.606567271898065</v>
      </c>
      <c r="AB26" s="41">
        <f t="shared" si="12"/>
        <v>63.464658618914932</v>
      </c>
      <c r="AC26" s="41">
        <f t="shared" si="13"/>
        <v>73.617978933442387</v>
      </c>
      <c r="AD26" s="36">
        <f t="shared" si="14"/>
        <v>79.686515840461411</v>
      </c>
      <c r="AE26" s="41">
        <f t="shared" si="20"/>
        <v>36.431506427238801</v>
      </c>
    </row>
    <row r="27" spans="1:32" x14ac:dyDescent="0.2">
      <c r="A27" s="21" t="s">
        <v>286</v>
      </c>
      <c r="B27" s="35">
        <f t="shared" ref="B27:C27" si="24">(B11/B$7)*B$23</f>
        <v>29.393063758562732</v>
      </c>
      <c r="C27" s="41">
        <f t="shared" si="24"/>
        <v>33.657852275915545</v>
      </c>
      <c r="D27" s="41">
        <f t="shared" ref="D27:E27" si="25">(D11/D$7)*D$23</f>
        <v>34.174761261954714</v>
      </c>
      <c r="E27" s="41">
        <f t="shared" si="25"/>
        <v>37.450735573128789</v>
      </c>
      <c r="F27" s="41">
        <f t="shared" ref="F27:N27" si="26">(F11/F$7)*F$23</f>
        <v>39.259658702587281</v>
      </c>
      <c r="G27" s="41">
        <f t="shared" si="26"/>
        <v>38.711732392885509</v>
      </c>
      <c r="H27" s="41">
        <f t="shared" si="26"/>
        <v>39.600742389468365</v>
      </c>
      <c r="I27" s="41">
        <f t="shared" si="26"/>
        <v>39.307048854573246</v>
      </c>
      <c r="J27" s="41">
        <f t="shared" si="26"/>
        <v>39.955245765803738</v>
      </c>
      <c r="K27" s="41">
        <f t="shared" si="26"/>
        <v>40.285739308581689</v>
      </c>
      <c r="L27" s="41">
        <f t="shared" si="26"/>
        <v>39.501640803047948</v>
      </c>
      <c r="M27" s="41">
        <f t="shared" si="26"/>
        <v>37.874422671503389</v>
      </c>
      <c r="N27" s="41">
        <f t="shared" si="26"/>
        <v>39.207279056656475</v>
      </c>
      <c r="O27" s="41">
        <f t="shared" si="1"/>
        <v>52.633533969738338</v>
      </c>
      <c r="P27" s="34"/>
      <c r="Q27" s="21" t="s">
        <v>286</v>
      </c>
      <c r="R27" s="35">
        <f t="shared" si="18"/>
        <v>49.630674927006304</v>
      </c>
      <c r="S27" s="41">
        <f t="shared" si="19"/>
        <v>54.376870749822473</v>
      </c>
      <c r="T27" s="41">
        <f t="shared" si="4"/>
        <v>72.088272424881382</v>
      </c>
      <c r="U27" s="41">
        <f t="shared" si="5"/>
        <v>70.592671813739614</v>
      </c>
      <c r="V27" s="41">
        <f t="shared" si="6"/>
        <v>73.308099677059928</v>
      </c>
      <c r="W27" s="41">
        <f t="shared" si="7"/>
        <v>64.612079124125515</v>
      </c>
      <c r="X27" s="41">
        <f t="shared" si="8"/>
        <v>52.050651758812286</v>
      </c>
      <c r="Y27" s="41">
        <f t="shared" si="9"/>
        <v>64.772764193874735</v>
      </c>
      <c r="Z27" s="41">
        <f t="shared" si="10"/>
        <v>66.351659681649508</v>
      </c>
      <c r="AA27" s="41">
        <f t="shared" si="11"/>
        <v>67.585525955971164</v>
      </c>
      <c r="AB27" s="41">
        <f t="shared" si="12"/>
        <v>68.373402837088946</v>
      </c>
      <c r="AC27" s="41">
        <f t="shared" si="13"/>
        <v>79.007015152208737</v>
      </c>
      <c r="AD27" s="36">
        <f t="shared" si="14"/>
        <v>85.23591065843749</v>
      </c>
      <c r="AE27" s="41">
        <f t="shared" si="20"/>
        <v>36.520362438512684</v>
      </c>
    </row>
    <row r="28" spans="1:32" x14ac:dyDescent="0.2">
      <c r="A28" s="21" t="s">
        <v>287</v>
      </c>
      <c r="B28" s="35">
        <f t="shared" ref="B28:C28" si="27">(B12/B$7)*B$23</f>
        <v>17.469096901247742</v>
      </c>
      <c r="C28" s="41">
        <f t="shared" si="27"/>
        <v>20.018263334596952</v>
      </c>
      <c r="D28" s="41">
        <f t="shared" ref="D28:E28" si="28">(D12/D$7)*D$23</f>
        <v>20.234525424696297</v>
      </c>
      <c r="E28" s="41">
        <f t="shared" si="28"/>
        <v>22.12453227290921</v>
      </c>
      <c r="F28" s="41">
        <f t="shared" ref="F28:N28" si="29">(F12/F$7)*F$23</f>
        <v>23.08727938196515</v>
      </c>
      <c r="G28" s="41">
        <f t="shared" si="29"/>
        <v>22.70293848718531</v>
      </c>
      <c r="H28" s="41">
        <f t="shared" si="29"/>
        <v>23.220366506819069</v>
      </c>
      <c r="I28" s="41">
        <f t="shared" si="29"/>
        <v>23.068319440448306</v>
      </c>
      <c r="J28" s="41">
        <f t="shared" si="29"/>
        <v>23.311553601853308</v>
      </c>
      <c r="K28" s="41">
        <f t="shared" si="29"/>
        <v>23.47400509438862</v>
      </c>
      <c r="L28" s="41">
        <f t="shared" si="29"/>
        <v>23.018133490116423</v>
      </c>
      <c r="M28" s="41">
        <f t="shared" si="29"/>
        <v>22.007149413756924</v>
      </c>
      <c r="N28" s="41">
        <f t="shared" si="29"/>
        <v>22.755888175238244</v>
      </c>
      <c r="O28" s="41">
        <f t="shared" si="1"/>
        <v>29.863020148930691</v>
      </c>
      <c r="P28" s="34"/>
      <c r="Q28" s="21" t="s">
        <v>287</v>
      </c>
      <c r="R28" s="35">
        <f t="shared" si="18"/>
        <v>29.496859418801687</v>
      </c>
      <c r="S28" s="41">
        <f t="shared" si="19"/>
        <v>32.341056971130783</v>
      </c>
      <c r="T28" s="41">
        <f t="shared" si="4"/>
        <v>42.682726296835078</v>
      </c>
      <c r="U28" s="41">
        <f t="shared" si="5"/>
        <v>41.703582636560981</v>
      </c>
      <c r="V28" s="41">
        <f t="shared" si="6"/>
        <v>43.110017614434689</v>
      </c>
      <c r="W28" s="41">
        <f t="shared" si="7"/>
        <v>37.892493236850271</v>
      </c>
      <c r="X28" s="41">
        <f t="shared" si="8"/>
        <v>30.520519006225975</v>
      </c>
      <c r="Y28" s="41">
        <f t="shared" si="9"/>
        <v>38.013507984110319</v>
      </c>
      <c r="Z28" s="41">
        <f t="shared" si="10"/>
        <v>38.712320287227918</v>
      </c>
      <c r="AA28" s="41">
        <f t="shared" si="11"/>
        <v>39.381255199142977</v>
      </c>
      <c r="AB28" s="41">
        <f t="shared" si="12"/>
        <v>39.842094699929063</v>
      </c>
      <c r="AC28" s="41">
        <f t="shared" si="13"/>
        <v>45.907476987043879</v>
      </c>
      <c r="AD28" s="36">
        <f t="shared" si="14"/>
        <v>49.470886481440225</v>
      </c>
      <c r="AE28" s="41">
        <f t="shared" si="20"/>
        <v>20.720788385112069</v>
      </c>
    </row>
    <row r="29" spans="1:32" x14ac:dyDescent="0.2">
      <c r="A29" s="21" t="s">
        <v>288</v>
      </c>
      <c r="B29" s="35">
        <f t="shared" ref="B29:C29" si="30">(B13/B$7)*B$23</f>
        <v>0.81410622757615247</v>
      </c>
      <c r="C29" s="41">
        <f t="shared" si="30"/>
        <v>0.94001517374628429</v>
      </c>
      <c r="D29" s="41">
        <f t="shared" ref="D29:E29" si="31">(D13/D$7)*D$23</f>
        <v>0.94631677215244603</v>
      </c>
      <c r="E29" s="41">
        <f t="shared" si="31"/>
        <v>1.0282078319723753</v>
      </c>
      <c r="F29" s="41">
        <f t="shared" ref="F29:N29" si="32">(F13/F$7)*F$23</f>
        <v>1.0905627472841126</v>
      </c>
      <c r="G29" s="41">
        <f t="shared" si="32"/>
        <v>1.0642095052489393</v>
      </c>
      <c r="H29" s="41">
        <f t="shared" si="32"/>
        <v>1.094689125298659</v>
      </c>
      <c r="I29" s="41">
        <f t="shared" si="32"/>
        <v>1.0991175337716514</v>
      </c>
      <c r="J29" s="41">
        <f t="shared" si="32"/>
        <v>1.1453217265213469</v>
      </c>
      <c r="K29" s="41">
        <f t="shared" si="32"/>
        <v>1.1811849309106814</v>
      </c>
      <c r="L29" s="41">
        <f t="shared" si="32"/>
        <v>1.164299967684107</v>
      </c>
      <c r="M29" s="41">
        <f t="shared" si="32"/>
        <v>1.1249102021445896</v>
      </c>
      <c r="N29" s="41">
        <f t="shared" si="32"/>
        <v>1.1700090873271094</v>
      </c>
      <c r="O29" s="41">
        <f t="shared" si="1"/>
        <v>1.961507860425528</v>
      </c>
      <c r="P29" s="34"/>
      <c r="Q29" s="21" t="s">
        <v>288</v>
      </c>
      <c r="R29" s="35">
        <f t="shared" si="18"/>
        <v>1.3746318474579851</v>
      </c>
      <c r="S29" s="41">
        <f t="shared" si="19"/>
        <v>1.5186674178331305</v>
      </c>
      <c r="T29" s="41">
        <f t="shared" si="4"/>
        <v>1.9961614581081057</v>
      </c>
      <c r="U29" s="41">
        <f t="shared" si="5"/>
        <v>1.9381178213979378</v>
      </c>
      <c r="V29" s="41">
        <f t="shared" si="6"/>
        <v>2.0363672335420326</v>
      </c>
      <c r="W29" s="41">
        <f t="shared" si="7"/>
        <v>1.7762260820553686</v>
      </c>
      <c r="X29" s="41">
        <f t="shared" si="8"/>
        <v>1.4388437945100925</v>
      </c>
      <c r="Y29" s="41">
        <f t="shared" si="9"/>
        <v>1.8111988284783498</v>
      </c>
      <c r="Z29" s="41">
        <f t="shared" si="10"/>
        <v>1.9019779747965959</v>
      </c>
      <c r="AA29" s="41">
        <f t="shared" si="11"/>
        <v>1.9816194558420381</v>
      </c>
      <c r="AB29" s="41">
        <f t="shared" si="12"/>
        <v>2.0152871904888721</v>
      </c>
      <c r="AC29" s="41">
        <f t="shared" si="13"/>
        <v>2.3465914756393551</v>
      </c>
      <c r="AD29" s="36">
        <f t="shared" si="14"/>
        <v>2.5435784486055075</v>
      </c>
      <c r="AE29" s="41">
        <f t="shared" si="20"/>
        <v>1.3610140263414268</v>
      </c>
    </row>
    <row r="30" spans="1:32" x14ac:dyDescent="0.2">
      <c r="A30" s="21" t="s">
        <v>289</v>
      </c>
      <c r="B30" s="35">
        <f t="shared" ref="B30:C30" si="33">(B14/B$7)*B$23</f>
        <v>19.053550007101439</v>
      </c>
      <c r="C30" s="41">
        <f t="shared" si="33"/>
        <v>21.889445255758574</v>
      </c>
      <c r="D30" s="41">
        <f t="shared" ref="D30:E30" si="34">(D14/D$7)*D$23</f>
        <v>22.060649710526725</v>
      </c>
      <c r="E30" s="41">
        <f t="shared" si="34"/>
        <v>24.123028811907385</v>
      </c>
      <c r="F30" s="41">
        <f t="shared" ref="F30:N30" si="35">(F14/F$7)*F$23</f>
        <v>25.287011065397333</v>
      </c>
      <c r="G30" s="41">
        <f t="shared" si="35"/>
        <v>24.980168966105182</v>
      </c>
      <c r="H30" s="41">
        <f t="shared" si="35"/>
        <v>25.486033933183879</v>
      </c>
      <c r="I30" s="41">
        <f t="shared" si="35"/>
        <v>25.168536413625894</v>
      </c>
      <c r="J30" s="41">
        <f t="shared" si="35"/>
        <v>25.616687155811398</v>
      </c>
      <c r="K30" s="41">
        <f t="shared" si="35"/>
        <v>25.800618203555427</v>
      </c>
      <c r="L30" s="41">
        <f t="shared" si="35"/>
        <v>25.192400113363991</v>
      </c>
      <c r="M30" s="41">
        <f t="shared" si="35"/>
        <v>24.136181667891091</v>
      </c>
      <c r="N30" s="41">
        <f t="shared" si="35"/>
        <v>24.923004357955957</v>
      </c>
      <c r="O30" s="41">
        <f t="shared" si="1"/>
        <v>31.789389532557191</v>
      </c>
      <c r="P30" s="34"/>
      <c r="Q30" s="21" t="s">
        <v>289</v>
      </c>
      <c r="R30" s="35">
        <f t="shared" si="18"/>
        <v>32.172234727740076</v>
      </c>
      <c r="S30" s="41">
        <f t="shared" si="19"/>
        <v>35.364096487803046</v>
      </c>
      <c r="T30" s="41">
        <f t="shared" si="4"/>
        <v>46.534754522857753</v>
      </c>
      <c r="U30" s="41">
        <f t="shared" si="5"/>
        <v>45.470643767387422</v>
      </c>
      <c r="V30" s="41">
        <f t="shared" si="6"/>
        <v>47.217494725569281</v>
      </c>
      <c r="W30" s="41">
        <f t="shared" si="7"/>
        <v>41.693320190150921</v>
      </c>
      <c r="X30" s="41">
        <f t="shared" si="8"/>
        <v>33.498480001279496</v>
      </c>
      <c r="Y30" s="41">
        <f t="shared" si="9"/>
        <v>41.474384919005871</v>
      </c>
      <c r="Z30" s="41">
        <f t="shared" si="10"/>
        <v>42.540339215943469</v>
      </c>
      <c r="AA30" s="41">
        <f t="shared" si="11"/>
        <v>43.284506656802073</v>
      </c>
      <c r="AB30" s="41">
        <f t="shared" si="12"/>
        <v>43.605533501060393</v>
      </c>
      <c r="AC30" s="41">
        <f t="shared" si="13"/>
        <v>50.348692765323683</v>
      </c>
      <c r="AD30" s="36">
        <f t="shared" si="14"/>
        <v>54.18215759693021</v>
      </c>
      <c r="AE30" s="41">
        <f t="shared" si="20"/>
        <v>22.057421188847858</v>
      </c>
    </row>
    <row r="31" spans="1:32" x14ac:dyDescent="0.2">
      <c r="A31" s="21" t="s">
        <v>290</v>
      </c>
      <c r="B31" s="35">
        <f t="shared" ref="B31:C31" si="36">(B15/B$7)*B$23</f>
        <v>9.2291202630091593</v>
      </c>
      <c r="C31" s="41">
        <f t="shared" si="36"/>
        <v>10.619673084133685</v>
      </c>
      <c r="D31" s="41">
        <f t="shared" ref="D31:E31" si="37">(D15/D$7)*D$23</f>
        <v>10.743078175946474</v>
      </c>
      <c r="E31" s="41">
        <f t="shared" si="37"/>
        <v>11.850482346742407</v>
      </c>
      <c r="F31" s="41">
        <f t="shared" ref="F31:N31" si="38">(F15/F$7)*F$23</f>
        <v>12.381518389501355</v>
      </c>
      <c r="G31" s="41">
        <f t="shared" si="38"/>
        <v>12.341273014630595</v>
      </c>
      <c r="H31" s="41">
        <f t="shared" si="38"/>
        <v>12.716679036862686</v>
      </c>
      <c r="I31" s="41">
        <f t="shared" si="38"/>
        <v>12.664057326311868</v>
      </c>
      <c r="J31" s="41">
        <f t="shared" si="38"/>
        <v>12.965017794053454</v>
      </c>
      <c r="K31" s="41">
        <f t="shared" si="38"/>
        <v>13.09060775149857</v>
      </c>
      <c r="L31" s="41">
        <f t="shared" si="38"/>
        <v>12.910188519272277</v>
      </c>
      <c r="M31" s="41">
        <f t="shared" si="38"/>
        <v>12.47278758002566</v>
      </c>
      <c r="N31" s="41">
        <f t="shared" si="38"/>
        <v>12.903979404964142</v>
      </c>
      <c r="O31" s="41">
        <f t="shared" si="1"/>
        <v>18.595281922043601</v>
      </c>
      <c r="P31" s="34"/>
      <c r="Q31" s="21" t="s">
        <v>290</v>
      </c>
      <c r="R31" s="35">
        <f t="shared" si="18"/>
        <v>15.583522405085006</v>
      </c>
      <c r="S31" s="41">
        <f t="shared" si="19"/>
        <v>17.156905496151364</v>
      </c>
      <c r="T31" s="41">
        <f t="shared" si="4"/>
        <v>22.66145885535677</v>
      </c>
      <c r="U31" s="41">
        <f t="shared" si="5"/>
        <v>22.337537523250628</v>
      </c>
      <c r="V31" s="41">
        <f t="shared" si="6"/>
        <v>23.119548519944189</v>
      </c>
      <c r="W31" s="41">
        <f t="shared" si="7"/>
        <v>20.598285305885547</v>
      </c>
      <c r="X31" s="41">
        <f t="shared" si="8"/>
        <v>16.714621800937763</v>
      </c>
      <c r="Y31" s="41">
        <f t="shared" si="9"/>
        <v>20.868674266790517</v>
      </c>
      <c r="Z31" s="41">
        <f t="shared" si="10"/>
        <v>21.53035056973226</v>
      </c>
      <c r="AA31" s="41">
        <f t="shared" si="11"/>
        <v>21.961508592194981</v>
      </c>
      <c r="AB31" s="41">
        <f t="shared" si="12"/>
        <v>22.346249481941875</v>
      </c>
      <c r="AC31" s="41">
        <f t="shared" si="13"/>
        <v>26.018554153877808</v>
      </c>
      <c r="AD31" s="36">
        <f t="shared" si="14"/>
        <v>28.053016229727547</v>
      </c>
      <c r="AE31" s="41">
        <f t="shared" si="20"/>
        <v>12.902543002903954</v>
      </c>
    </row>
    <row r="32" spans="1:32" x14ac:dyDescent="0.2">
      <c r="A32" s="21" t="s">
        <v>291</v>
      </c>
      <c r="B32" s="35">
        <f t="shared" ref="B32:C32" si="39">(B16/B$7)*B$23</f>
        <v>13.726305056551331</v>
      </c>
      <c r="C32" s="41">
        <f t="shared" si="39"/>
        <v>15.571148359797252</v>
      </c>
      <c r="D32" s="41">
        <f t="shared" ref="D32:E32" si="40">(D16/D$7)*D$23</f>
        <v>15.620249232424465</v>
      </c>
      <c r="E32" s="41">
        <f t="shared" si="40"/>
        <v>16.854465359453474</v>
      </c>
      <c r="F32" s="41">
        <f t="shared" ref="F32:N32" si="41">(F16/F$7)*F$23</f>
        <v>17.495219328885305</v>
      </c>
      <c r="G32" s="41">
        <f t="shared" si="41"/>
        <v>17.109761622272497</v>
      </c>
      <c r="H32" s="41">
        <f t="shared" si="41"/>
        <v>17.433893071819462</v>
      </c>
      <c r="I32" s="41">
        <f t="shared" si="41"/>
        <v>17.252379950980149</v>
      </c>
      <c r="J32" s="41">
        <f t="shared" si="41"/>
        <v>17.455137815212787</v>
      </c>
      <c r="K32" s="41">
        <f t="shared" si="41"/>
        <v>17.538990200387438</v>
      </c>
      <c r="L32" s="41">
        <f t="shared" si="41"/>
        <v>17.060631116110645</v>
      </c>
      <c r="M32" s="41">
        <f t="shared" si="41"/>
        <v>16.312044577008852</v>
      </c>
      <c r="N32" s="41">
        <f t="shared" si="41"/>
        <v>16.795442480237831</v>
      </c>
      <c r="O32" s="41">
        <f t="shared" si="1"/>
        <v>20.716084210624704</v>
      </c>
      <c r="P32" s="34"/>
      <c r="Q32" s="21" t="s">
        <v>291</v>
      </c>
      <c r="R32" s="35">
        <f t="shared" si="18"/>
        <v>23.177093405656382</v>
      </c>
      <c r="S32" s="41">
        <f t="shared" si="19"/>
        <v>25.15639782497006</v>
      </c>
      <c r="T32" s="41">
        <f t="shared" si="4"/>
        <v>32.949367908683158</v>
      </c>
      <c r="U32" s="41">
        <f t="shared" si="5"/>
        <v>31.769782983104729</v>
      </c>
      <c r="V32" s="41">
        <f t="shared" si="6"/>
        <v>32.668171981572215</v>
      </c>
      <c r="W32" s="41">
        <f t="shared" si="7"/>
        <v>28.557163510883498</v>
      </c>
      <c r="X32" s="41">
        <f t="shared" si="8"/>
        <v>22.914860740665713</v>
      </c>
      <c r="Y32" s="41">
        <f t="shared" si="9"/>
        <v>28.429616847665063</v>
      </c>
      <c r="Z32" s="41">
        <f t="shared" si="10"/>
        <v>28.98686622527379</v>
      </c>
      <c r="AA32" s="41">
        <f t="shared" si="11"/>
        <v>29.424354567505688</v>
      </c>
      <c r="AB32" s="41">
        <f t="shared" si="12"/>
        <v>29.530251914669854</v>
      </c>
      <c r="AC32" s="41">
        <f t="shared" si="13"/>
        <v>34.027342521815036</v>
      </c>
      <c r="AD32" s="36">
        <f t="shared" si="14"/>
        <v>36.512986087246212</v>
      </c>
      <c r="AE32" s="41">
        <f t="shared" si="20"/>
        <v>14.374085238390942</v>
      </c>
    </row>
    <row r="33" spans="1:32" x14ac:dyDescent="0.2">
      <c r="A33" s="21" t="s">
        <v>292</v>
      </c>
      <c r="B33" s="35">
        <f t="shared" ref="B33:C33" si="42">(B17/B$7)*B$23</f>
        <v>19.793356506181002</v>
      </c>
      <c r="C33" s="41">
        <f t="shared" si="42"/>
        <v>22.724840800533094</v>
      </c>
      <c r="D33" s="41">
        <f t="shared" ref="D33:E33" si="43">(D17/D$7)*D$23</f>
        <v>22.893848373777715</v>
      </c>
      <c r="E33" s="41">
        <f t="shared" si="43"/>
        <v>25.13231257335266</v>
      </c>
      <c r="F33" s="41">
        <f t="shared" ref="F33:N33" si="44">(F17/F$7)*F$23</f>
        <v>26.403382397234676</v>
      </c>
      <c r="G33" s="41">
        <f t="shared" si="44"/>
        <v>26.132716753405429</v>
      </c>
      <c r="H33" s="41">
        <f t="shared" si="44"/>
        <v>26.779922572986553</v>
      </c>
      <c r="I33" s="41">
        <f t="shared" si="44"/>
        <v>26.59278713846431</v>
      </c>
      <c r="J33" s="41">
        <f t="shared" si="44"/>
        <v>27.113393829531176</v>
      </c>
      <c r="K33" s="41">
        <f t="shared" si="44"/>
        <v>27.359976247287175</v>
      </c>
      <c r="L33" s="41">
        <f t="shared" si="44"/>
        <v>26.784812410455562</v>
      </c>
      <c r="M33" s="41">
        <f t="shared" si="44"/>
        <v>25.735778011532719</v>
      </c>
      <c r="N33" s="41">
        <f t="shared" si="44"/>
        <v>26.606462265932354</v>
      </c>
      <c r="O33" s="41">
        <f t="shared" si="1"/>
        <v>37.383435038961849</v>
      </c>
      <c r="P33" s="34"/>
      <c r="Q33" s="21" t="s">
        <v>292</v>
      </c>
      <c r="R33" s="35">
        <f t="shared" si="18"/>
        <v>33.421410253173619</v>
      </c>
      <c r="S33" s="41">
        <f t="shared" si="19"/>
        <v>36.713742781060063</v>
      </c>
      <c r="T33" s="41">
        <f t="shared" si="4"/>
        <v>48.292304539376843</v>
      </c>
      <c r="U33" s="41">
        <f t="shared" si="5"/>
        <v>47.37309070863693</v>
      </c>
      <c r="V33" s="41">
        <f t="shared" si="6"/>
        <v>49.302053368600752</v>
      </c>
      <c r="W33" s="41">
        <f t="shared" si="7"/>
        <v>43.616987880131781</v>
      </c>
      <c r="X33" s="41">
        <f t="shared" si="8"/>
        <v>35.199148800432184</v>
      </c>
      <c r="Y33" s="41">
        <f t="shared" si="9"/>
        <v>43.821359801150464</v>
      </c>
      <c r="Z33" s="41">
        <f t="shared" si="10"/>
        <v>45.025844434457312</v>
      </c>
      <c r="AA33" s="41">
        <f t="shared" si="11"/>
        <v>45.900569694196413</v>
      </c>
      <c r="AB33" s="41">
        <f t="shared" si="12"/>
        <v>46.36184046093166</v>
      </c>
      <c r="AC33" s="41">
        <f t="shared" si="13"/>
        <v>53.685491682514822</v>
      </c>
      <c r="AD33" s="36">
        <f t="shared" si="14"/>
        <v>57.84196443111945</v>
      </c>
      <c r="AE33" s="41">
        <f t="shared" si="20"/>
        <v>25.938911827665528</v>
      </c>
    </row>
    <row r="34" spans="1:32" x14ac:dyDescent="0.2">
      <c r="A34" s="21" t="s">
        <v>293</v>
      </c>
      <c r="B34" s="35">
        <f t="shared" ref="B34:C34" si="45">(B18/B$7)*B$23</f>
        <v>16.74114189260322</v>
      </c>
      <c r="C34" s="41">
        <f t="shared" si="45"/>
        <v>19.321319637118393</v>
      </c>
      <c r="D34" s="41">
        <f t="shared" ref="D34:E34" si="46">(D18/D$7)*D$23</f>
        <v>19.521776599627412</v>
      </c>
      <c r="E34" s="41">
        <f t="shared" si="46"/>
        <v>21.381332412208597</v>
      </c>
      <c r="F34" s="41">
        <f t="shared" ref="F34:N34" si="47">(F18/F$7)*F$23</f>
        <v>22.385045802261015</v>
      </c>
      <c r="G34" s="41">
        <f t="shared" si="47"/>
        <v>22.172908794877479</v>
      </c>
      <c r="H34" s="41">
        <f t="shared" si="47"/>
        <v>22.692396972936084</v>
      </c>
      <c r="I34" s="41">
        <f t="shared" si="47"/>
        <v>22.464073748962097</v>
      </c>
      <c r="J34" s="41">
        <f t="shared" si="47"/>
        <v>22.661310323274765</v>
      </c>
      <c r="K34" s="41">
        <f t="shared" si="47"/>
        <v>22.947350551052867</v>
      </c>
      <c r="L34" s="41">
        <f t="shared" si="47"/>
        <v>22.532663569614314</v>
      </c>
      <c r="M34" s="41">
        <f t="shared" si="47"/>
        <v>21.727756262697429</v>
      </c>
      <c r="N34" s="41">
        <f t="shared" si="47"/>
        <v>22.358680896465188</v>
      </c>
      <c r="O34" s="41">
        <f t="shared" si="1"/>
        <v>29.141510091990725</v>
      </c>
      <c r="P34" s="34"/>
      <c r="Q34" s="21" t="s">
        <v>293</v>
      </c>
      <c r="R34" s="35">
        <f t="shared" si="18"/>
        <v>28.267695331237075</v>
      </c>
      <c r="S34" s="41">
        <f t="shared" si="19"/>
        <v>31.215090375073995</v>
      </c>
      <c r="T34" s="41">
        <f t="shared" si="4"/>
        <v>41.179253278304294</v>
      </c>
      <c r="U34" s="41">
        <f t="shared" si="5"/>
        <v>40.302689888913612</v>
      </c>
      <c r="V34" s="41">
        <f t="shared" si="6"/>
        <v>41.798762984140701</v>
      </c>
      <c r="W34" s="41">
        <f t="shared" si="7"/>
        <v>37.007843589297345</v>
      </c>
      <c r="X34" s="41">
        <f t="shared" si="8"/>
        <v>29.826563370820665</v>
      </c>
      <c r="Y34" s="41">
        <f t="shared" si="9"/>
        <v>37.017791825550439</v>
      </c>
      <c r="Z34" s="41">
        <f t="shared" si="10"/>
        <v>37.63249409911198</v>
      </c>
      <c r="AA34" s="41">
        <f t="shared" si="11"/>
        <v>38.497711172910684</v>
      </c>
      <c r="AB34" s="41">
        <f t="shared" si="12"/>
        <v>39.001794657576923</v>
      </c>
      <c r="AC34" s="41">
        <f t="shared" si="13"/>
        <v>45.324655722396876</v>
      </c>
      <c r="AD34" s="36">
        <f t="shared" si="14"/>
        <v>48.607365091000005</v>
      </c>
      <c r="AE34" s="41">
        <f t="shared" si="20"/>
        <v>20.220160614276292</v>
      </c>
    </row>
    <row r="35" spans="1:32" x14ac:dyDescent="0.2">
      <c r="A35" s="21" t="s">
        <v>294</v>
      </c>
      <c r="B35" s="35">
        <f t="shared" ref="B35:C35" si="48">(B19/B$7)*B$23</f>
        <v>98.948549468697252</v>
      </c>
      <c r="C35" s="41">
        <f t="shared" si="48"/>
        <v>112.06896295108524</v>
      </c>
      <c r="D35" s="41">
        <f t="shared" ref="D35:E35" si="49">(D19/D$7)*D$23</f>
        <v>111.83924583692976</v>
      </c>
      <c r="E35" s="41">
        <f t="shared" si="49"/>
        <v>121.53668894853837</v>
      </c>
      <c r="F35" s="41">
        <f t="shared" ref="F35:N35" si="50">(F19/F$7)*F$23</f>
        <v>126.23158764876469</v>
      </c>
      <c r="G35" s="41">
        <f t="shared" si="50"/>
        <v>123.20225974276089</v>
      </c>
      <c r="H35" s="41">
        <f t="shared" si="50"/>
        <v>124.61110298041578</v>
      </c>
      <c r="I35" s="41">
        <f t="shared" si="50"/>
        <v>121.59503208851275</v>
      </c>
      <c r="J35" s="41">
        <f t="shared" si="50"/>
        <v>121.44032826355127</v>
      </c>
      <c r="K35" s="41">
        <f t="shared" si="50"/>
        <v>120.71722114840267</v>
      </c>
      <c r="L35" s="41">
        <f t="shared" si="50"/>
        <v>116.74102865414044</v>
      </c>
      <c r="M35" s="41">
        <f t="shared" si="50"/>
        <v>110.79321294499036</v>
      </c>
      <c r="N35" s="41">
        <f t="shared" si="50"/>
        <v>113.9897270826005</v>
      </c>
      <c r="O35" s="41">
        <f t="shared" si="1"/>
        <v>142.34362694772705</v>
      </c>
      <c r="P35" s="34"/>
      <c r="Q35" s="21" t="s">
        <v>294</v>
      </c>
      <c r="R35" s="35">
        <f t="shared" si="18"/>
        <v>167.07626443837742</v>
      </c>
      <c r="S35" s="41">
        <f t="shared" si="19"/>
        <v>181.05610136682557</v>
      </c>
      <c r="T35" s="41">
        <f t="shared" si="4"/>
        <v>235.9138066799396</v>
      </c>
      <c r="U35" s="41">
        <f t="shared" si="5"/>
        <v>229.09028260658934</v>
      </c>
      <c r="V35" s="41">
        <f t="shared" si="6"/>
        <v>235.7075460041971</v>
      </c>
      <c r="W35" s="41">
        <f t="shared" si="7"/>
        <v>205.63156600641551</v>
      </c>
      <c r="X35" s="41">
        <f t="shared" si="8"/>
        <v>163.78705890726087</v>
      </c>
      <c r="Y35" s="41">
        <f t="shared" si="9"/>
        <v>200.37236501156244</v>
      </c>
      <c r="Z35" s="41">
        <f t="shared" si="10"/>
        <v>201.66982277624507</v>
      </c>
      <c r="AA35" s="41">
        <f t="shared" si="11"/>
        <v>202.52171173435809</v>
      </c>
      <c r="AB35" s="41">
        <f t="shared" si="12"/>
        <v>202.0670842404551</v>
      </c>
      <c r="AC35" s="41">
        <f t="shared" si="13"/>
        <v>231.11747814159574</v>
      </c>
      <c r="AD35" s="36">
        <f t="shared" si="14"/>
        <v>247.81159079037536</v>
      </c>
      <c r="AE35" s="41">
        <f t="shared" si="20"/>
        <v>98.766707360601657</v>
      </c>
    </row>
    <row r="36" spans="1:32" x14ac:dyDescent="0.2">
      <c r="A36" s="16"/>
      <c r="B36" s="16"/>
      <c r="C36" s="50"/>
      <c r="D36" s="50"/>
      <c r="E36" s="50"/>
      <c r="F36" s="50"/>
      <c r="G36" s="50"/>
      <c r="H36" s="45"/>
      <c r="I36" s="45"/>
      <c r="J36" s="47"/>
      <c r="K36" s="46"/>
      <c r="L36" s="46"/>
      <c r="M36" s="46"/>
      <c r="N36" s="46"/>
      <c r="O36" s="55"/>
      <c r="P36" s="34"/>
      <c r="Q36" s="37"/>
      <c r="R36" s="37"/>
      <c r="S36" s="37"/>
      <c r="T36" s="45"/>
      <c r="U36" s="45"/>
      <c r="V36" s="45"/>
      <c r="W36" s="45"/>
      <c r="X36" s="45"/>
      <c r="Y36" s="45"/>
      <c r="Z36" s="45"/>
      <c r="AA36" s="46"/>
      <c r="AB36" s="46"/>
      <c r="AC36" s="46"/>
      <c r="AD36" s="38"/>
      <c r="AE36" s="55"/>
    </row>
    <row r="37" spans="1:32" x14ac:dyDescent="0.2">
      <c r="C37" s="51"/>
      <c r="D37" s="51"/>
      <c r="E37" s="51"/>
      <c r="F37" s="47"/>
      <c r="G37" s="47"/>
      <c r="H37" s="47"/>
      <c r="I37" s="47"/>
      <c r="J37" s="47"/>
      <c r="K37" s="47"/>
      <c r="L37" s="47"/>
      <c r="M37" s="47"/>
      <c r="N37" s="47"/>
      <c r="O37" s="56"/>
      <c r="P37" s="34"/>
      <c r="Q37" s="34"/>
      <c r="R37" s="34"/>
      <c r="S37" s="34"/>
      <c r="T37" s="47"/>
      <c r="U37" s="47"/>
      <c r="V37" s="47"/>
      <c r="W37" s="47"/>
      <c r="X37" s="47"/>
      <c r="Y37" s="47"/>
      <c r="Z37" s="47"/>
      <c r="AA37" s="47"/>
      <c r="AB37" s="47"/>
      <c r="AC37" s="47"/>
      <c r="AD37" s="34"/>
      <c r="AE37" s="56"/>
    </row>
    <row r="38" spans="1:32" x14ac:dyDescent="0.2">
      <c r="A38" s="39" t="s">
        <v>33</v>
      </c>
      <c r="B38" s="28">
        <v>2020</v>
      </c>
      <c r="C38" s="48">
        <v>2019</v>
      </c>
      <c r="D38" s="48">
        <v>2018</v>
      </c>
      <c r="E38" s="48">
        <v>2017</v>
      </c>
      <c r="F38" s="49">
        <v>2016</v>
      </c>
      <c r="G38" s="49">
        <v>2015</v>
      </c>
      <c r="H38" s="49">
        <v>2014</v>
      </c>
      <c r="I38" s="49">
        <v>2013</v>
      </c>
      <c r="J38" s="49">
        <v>2012</v>
      </c>
      <c r="K38" s="49">
        <v>2011</v>
      </c>
      <c r="L38" s="49">
        <v>2010</v>
      </c>
      <c r="M38" s="49">
        <v>2009</v>
      </c>
      <c r="N38" s="49">
        <v>2008</v>
      </c>
      <c r="O38" s="53">
        <v>1990</v>
      </c>
      <c r="P38" s="34"/>
      <c r="Q38" s="39" t="s">
        <v>34</v>
      </c>
      <c r="R38" s="28">
        <v>2020</v>
      </c>
      <c r="S38" s="28">
        <v>2019</v>
      </c>
      <c r="T38" s="48">
        <v>2018</v>
      </c>
      <c r="U38" s="48">
        <v>2017</v>
      </c>
      <c r="V38" s="49">
        <v>2016</v>
      </c>
      <c r="W38" s="49">
        <v>2015</v>
      </c>
      <c r="X38" s="49">
        <v>2014</v>
      </c>
      <c r="Y38" s="49">
        <v>2013</v>
      </c>
      <c r="Z38" s="49">
        <v>2012</v>
      </c>
      <c r="AA38" s="49">
        <v>2011</v>
      </c>
      <c r="AB38" s="49">
        <v>2010</v>
      </c>
      <c r="AC38" s="49">
        <v>2009</v>
      </c>
      <c r="AD38" s="19">
        <v>2008</v>
      </c>
      <c r="AE38" s="53">
        <v>1990</v>
      </c>
    </row>
    <row r="39" spans="1:32" x14ac:dyDescent="0.2">
      <c r="A39" s="21" t="s">
        <v>0</v>
      </c>
      <c r="B39" s="44">
        <v>430.4</v>
      </c>
      <c r="C39" s="52">
        <v>204.23</v>
      </c>
      <c r="D39" s="31">
        <v>4.55</v>
      </c>
      <c r="E39" s="31">
        <v>0</v>
      </c>
      <c r="F39" s="31">
        <v>2.36</v>
      </c>
      <c r="G39" s="31">
        <v>39.19</v>
      </c>
      <c r="H39" s="31">
        <v>545.64</v>
      </c>
      <c r="I39" s="31">
        <v>775.03</v>
      </c>
      <c r="J39" s="31">
        <v>623.69000000000005</v>
      </c>
      <c r="K39" s="31">
        <v>731.78129999999999</v>
      </c>
      <c r="L39" s="42">
        <v>868.20269999999994</v>
      </c>
      <c r="M39" s="42">
        <v>1045.2334499999999</v>
      </c>
      <c r="N39" s="42">
        <v>1159.4193</v>
      </c>
      <c r="O39" s="42">
        <v>3559.81</v>
      </c>
      <c r="P39" s="34"/>
      <c r="Q39" s="21" t="s">
        <v>0</v>
      </c>
      <c r="R39" s="31">
        <v>44.28</v>
      </c>
      <c r="S39" s="31">
        <v>40.549999999999997</v>
      </c>
      <c r="T39" s="31">
        <v>49.23</v>
      </c>
      <c r="U39" s="31">
        <v>30.97</v>
      </c>
      <c r="V39" s="31">
        <v>48.88</v>
      </c>
      <c r="W39" s="31">
        <v>57.190000000000005</v>
      </c>
      <c r="X39" s="31">
        <v>47.999999999999993</v>
      </c>
      <c r="Y39" s="31">
        <v>69.52</v>
      </c>
      <c r="Z39" s="31">
        <v>68.150000000000006</v>
      </c>
      <c r="AA39" s="31">
        <v>66</v>
      </c>
      <c r="AB39" s="42">
        <v>76.610579999999999</v>
      </c>
      <c r="AC39" s="42">
        <v>83.566457999999983</v>
      </c>
      <c r="AD39" s="33">
        <v>100.49953799999999</v>
      </c>
      <c r="AE39" s="42">
        <v>154.76999999999998</v>
      </c>
      <c r="AF39" s="30" t="s">
        <v>281</v>
      </c>
    </row>
    <row r="40" spans="1:32" x14ac:dyDescent="0.2">
      <c r="A40" s="21" t="s">
        <v>283</v>
      </c>
      <c r="B40" s="35">
        <f t="shared" ref="B40:E40" si="51">(B8/B$7)*B$39</f>
        <v>43.606180502280445</v>
      </c>
      <c r="C40" s="41">
        <f t="shared" si="51"/>
        <v>20.744743941739703</v>
      </c>
      <c r="D40" s="41">
        <f t="shared" si="51"/>
        <v>0.463680211167597</v>
      </c>
      <c r="E40" s="41">
        <f t="shared" si="51"/>
        <v>0</v>
      </c>
      <c r="F40" s="41">
        <f t="shared" ref="F40:O51" si="52">(F8/F$7)*F$39</f>
        <v>0.24210914151138613</v>
      </c>
      <c r="G40" s="41">
        <f t="shared" si="52"/>
        <v>4.0343635819118102</v>
      </c>
      <c r="H40" s="41">
        <f t="shared" si="52"/>
        <v>56.341692053024268</v>
      </c>
      <c r="I40" s="41">
        <f t="shared" si="52"/>
        <v>80.270938595244942</v>
      </c>
      <c r="J40" s="41">
        <f t="shared" si="52"/>
        <v>64.821551490937409</v>
      </c>
      <c r="K40" s="41">
        <f t="shared" si="52"/>
        <v>76.305773268361051</v>
      </c>
      <c r="L40" s="41">
        <f t="shared" si="52"/>
        <v>90.922929792810422</v>
      </c>
      <c r="M40" s="41">
        <f t="shared" si="52"/>
        <v>110.09327602236688</v>
      </c>
      <c r="N40" s="41">
        <f t="shared" si="52"/>
        <v>122.56076029795514</v>
      </c>
      <c r="O40" s="41">
        <f t="shared" si="52"/>
        <v>394.6589464987112</v>
      </c>
      <c r="P40" s="34"/>
      <c r="Q40" s="21" t="s">
        <v>283</v>
      </c>
      <c r="R40" s="40">
        <f t="shared" ref="R40" si="53">(B8/B$7)*R$39</f>
        <v>4.4862492394074769</v>
      </c>
      <c r="S40" s="42">
        <f t="shared" ref="S40" si="54">(C8/C$7)*S$39</f>
        <v>4.1188824699483177</v>
      </c>
      <c r="T40" s="42">
        <f t="shared" ref="T40:T51" si="55">(D8/D$7)*T$39</f>
        <v>5.016917977094681</v>
      </c>
      <c r="U40" s="42">
        <f t="shared" ref="U40:U51" si="56">(E8/E$7)*U$39</f>
        <v>3.1641147783116699</v>
      </c>
      <c r="V40" s="42">
        <f t="shared" ref="V40:V51" si="57">(F8/F$7)*V$39</f>
        <v>5.0145317106256586</v>
      </c>
      <c r="W40" s="41">
        <f t="shared" ref="W40:W51" si="58">(G8/G$7)*W$39</f>
        <v>5.8873501722259869</v>
      </c>
      <c r="X40" s="42">
        <f t="shared" ref="X40:X51" si="59">(H8/H$7)*X$39</f>
        <v>4.9563837301978673</v>
      </c>
      <c r="Y40" s="42">
        <f t="shared" ref="Y40:Y51" si="60">(I8/I$7)*Y$39</f>
        <v>7.2002834098569455</v>
      </c>
      <c r="Z40" s="42">
        <f t="shared" ref="Z40:Z51" si="61">(J8/J$7)*Z$39</f>
        <v>7.0829879172463626</v>
      </c>
      <c r="AA40" s="42">
        <f t="shared" ref="AA40:AA51" si="62">(K8/K$7)*AA$39</f>
        <v>6.8820849012018064</v>
      </c>
      <c r="AB40" s="42">
        <f t="shared" ref="AB40:AB51" si="63">(L8/L$7)*AB$39</f>
        <v>8.0230784662688635</v>
      </c>
      <c r="AC40" s="42">
        <f t="shared" ref="AC40:AC51" si="64">(M8/M$7)*AC$39</f>
        <v>8.8019620179640512</v>
      </c>
      <c r="AD40" s="33">
        <f t="shared" ref="AD40:AD51" si="65">(N8/N$7)*AD$39</f>
        <v>10.623680136145078</v>
      </c>
      <c r="AE40" s="42">
        <f>(O8/O$7)*AE$39</f>
        <v>17.158602607893545</v>
      </c>
    </row>
    <row r="41" spans="1:32" x14ac:dyDescent="0.2">
      <c r="A41" s="21" t="s">
        <v>284</v>
      </c>
      <c r="B41" s="35">
        <f t="shared" ref="B41:C41" si="66">(B9/B$7)*B$39</f>
        <v>2.6834754565830687</v>
      </c>
      <c r="C41" s="41">
        <f t="shared" si="66"/>
        <v>1.2793216457021526</v>
      </c>
      <c r="D41" s="41">
        <f t="shared" ref="D41:E41" si="67">(D9/D$7)*D$39</f>
        <v>2.8560720197744752E-2</v>
      </c>
      <c r="E41" s="41">
        <f t="shared" si="67"/>
        <v>0</v>
      </c>
      <c r="F41" s="41">
        <f t="shared" ref="F41:N41" si="68">(F9/F$7)*F$39</f>
        <v>1.4905761109858319E-2</v>
      </c>
      <c r="G41" s="41">
        <f t="shared" si="68"/>
        <v>0.24776113108168873</v>
      </c>
      <c r="H41" s="41">
        <f t="shared" si="68"/>
        <v>3.4545414008833824</v>
      </c>
      <c r="I41" s="41">
        <f t="shared" si="68"/>
        <v>4.9246653534734062</v>
      </c>
      <c r="J41" s="41">
        <f t="shared" si="68"/>
        <v>3.9959409237425363</v>
      </c>
      <c r="K41" s="41">
        <f t="shared" si="68"/>
        <v>4.7098494892483362</v>
      </c>
      <c r="L41" s="41">
        <f t="shared" si="68"/>
        <v>5.6163687370206139</v>
      </c>
      <c r="M41" s="41">
        <f t="shared" si="68"/>
        <v>6.7821774409134727</v>
      </c>
      <c r="N41" s="41">
        <f t="shared" si="68"/>
        <v>7.5219033437360929</v>
      </c>
      <c r="O41" s="41">
        <f t="shared" si="52"/>
        <v>24.534738156201385</v>
      </c>
      <c r="P41" s="34"/>
      <c r="Q41" s="21" t="s">
        <v>284</v>
      </c>
      <c r="R41" s="40">
        <f t="shared" ref="R41:R51" si="69">(B9/B$7)*R$39</f>
        <v>0.2760787481819198</v>
      </c>
      <c r="S41" s="42">
        <f t="shared" ref="S41:S51" si="70">(C9/C$7)*S$39</f>
        <v>0.25401014901445568</v>
      </c>
      <c r="T41" s="42">
        <f t="shared" si="55"/>
        <v>0.30902071545823606</v>
      </c>
      <c r="U41" s="42">
        <f t="shared" si="56"/>
        <v>0.19463021735609831</v>
      </c>
      <c r="V41" s="42">
        <f t="shared" si="57"/>
        <v>0.30872610298723502</v>
      </c>
      <c r="W41" s="42">
        <f t="shared" si="58"/>
        <v>0.36155802721515135</v>
      </c>
      <c r="X41" s="42">
        <f t="shared" si="59"/>
        <v>0.3038963185294376</v>
      </c>
      <c r="Y41" s="42">
        <f t="shared" si="60"/>
        <v>0.44174126856182488</v>
      </c>
      <c r="Z41" s="42">
        <f t="shared" si="61"/>
        <v>0.4366325802130126</v>
      </c>
      <c r="AA41" s="42">
        <f t="shared" si="62"/>
        <v>0.4247854738709369</v>
      </c>
      <c r="AB41" s="42">
        <f t="shared" si="63"/>
        <v>0.49559079514152249</v>
      </c>
      <c r="AC41" s="42">
        <f t="shared" si="64"/>
        <v>0.54223536977757758</v>
      </c>
      <c r="AD41" s="33">
        <f t="shared" si="65"/>
        <v>0.65200554357352203</v>
      </c>
      <c r="AE41" s="42">
        <f t="shared" ref="AE41:AE51" si="71">(O9/O$7)*AE$39</f>
        <v>1.0666977800599717</v>
      </c>
    </row>
    <row r="42" spans="1:32" x14ac:dyDescent="0.2">
      <c r="A42" s="21" t="s">
        <v>285</v>
      </c>
      <c r="B42" s="35">
        <f t="shared" ref="B42:C42" si="72">(B10/B$7)*B$39</f>
        <v>4.4094327040272798</v>
      </c>
      <c r="C42" s="41">
        <f t="shared" si="72"/>
        <v>2.1100540984529839</v>
      </c>
      <c r="D42" s="41">
        <f t="shared" ref="D42:E42" si="73">(D10/D$7)*D$39</f>
        <v>4.7332296637889425E-2</v>
      </c>
      <c r="E42" s="41">
        <f t="shared" si="73"/>
        <v>0</v>
      </c>
      <c r="F42" s="41">
        <f t="shared" ref="F42:N42" si="74">(F10/F$7)*F$39</f>
        <v>2.4912266868935672E-2</v>
      </c>
      <c r="G42" s="41">
        <f t="shared" si="74"/>
        <v>0.4180731061546385</v>
      </c>
      <c r="H42" s="41">
        <f t="shared" si="74"/>
        <v>5.8622579508408661</v>
      </c>
      <c r="I42" s="41">
        <f t="shared" si="74"/>
        <v>8.4072060914984892</v>
      </c>
      <c r="J42" s="41">
        <f t="shared" si="74"/>
        <v>6.8351444597596354</v>
      </c>
      <c r="K42" s="41">
        <f t="shared" si="74"/>
        <v>8.1034310025414396</v>
      </c>
      <c r="L42" s="41">
        <f t="shared" si="74"/>
        <v>9.7266835067712325</v>
      </c>
      <c r="M42" s="41">
        <f t="shared" si="74"/>
        <v>11.85771613704812</v>
      </c>
      <c r="N42" s="41">
        <f t="shared" si="74"/>
        <v>13.28661384159841</v>
      </c>
      <c r="O42" s="41">
        <f t="shared" si="52"/>
        <v>46.610734258946074</v>
      </c>
      <c r="P42" s="34"/>
      <c r="Q42" s="21" t="s">
        <v>285</v>
      </c>
      <c r="R42" s="40">
        <f t="shared" si="69"/>
        <v>0.45364702633440518</v>
      </c>
      <c r="S42" s="42">
        <f t="shared" si="70"/>
        <v>0.41895262053698523</v>
      </c>
      <c r="T42" s="42">
        <f t="shared" si="55"/>
        <v>0.51212504691940586</v>
      </c>
      <c r="U42" s="42">
        <f t="shared" si="56"/>
        <v>0.32515227520883166</v>
      </c>
      <c r="V42" s="42">
        <f t="shared" si="57"/>
        <v>0.51597949345490501</v>
      </c>
      <c r="W42" s="42">
        <f t="shared" si="58"/>
        <v>0.61009443585056855</v>
      </c>
      <c r="X42" s="42">
        <f t="shared" si="59"/>
        <v>0.51570336053141552</v>
      </c>
      <c r="Y42" s="42">
        <f t="shared" si="60"/>
        <v>0.75412431451811546</v>
      </c>
      <c r="Z42" s="42">
        <f t="shared" si="61"/>
        <v>0.74686959055399182</v>
      </c>
      <c r="AA42" s="42">
        <f t="shared" si="62"/>
        <v>0.73085557962158232</v>
      </c>
      <c r="AB42" s="42">
        <f t="shared" si="63"/>
        <v>0.85828673987097492</v>
      </c>
      <c r="AC42" s="42">
        <f t="shared" si="64"/>
        <v>0.94802490060240019</v>
      </c>
      <c r="AD42" s="33">
        <f t="shared" si="65"/>
        <v>1.1516959849340487</v>
      </c>
      <c r="AE42" s="42">
        <f t="shared" si="71"/>
        <v>2.0264967347294047</v>
      </c>
    </row>
    <row r="43" spans="1:32" x14ac:dyDescent="0.2">
      <c r="A43" s="21" t="s">
        <v>286</v>
      </c>
      <c r="B43" s="35">
        <f t="shared" ref="B43:C43" si="75">(B11/B$7)*B$39</f>
        <v>4.7663769244944367</v>
      </c>
      <c r="C43" s="41">
        <f t="shared" si="75"/>
        <v>2.2746036353953727</v>
      </c>
      <c r="D43" s="41">
        <f t="shared" ref="D43:E43" si="76">(D11/D$7)*D$39</f>
        <v>5.135955573160543E-2</v>
      </c>
      <c r="E43" s="41">
        <f t="shared" si="76"/>
        <v>0</v>
      </c>
      <c r="F43" s="41">
        <f t="shared" ref="F43:N43" si="77">(F11/F$7)*F$39</f>
        <v>2.7048041167280008E-2</v>
      </c>
      <c r="G43" s="41">
        <f t="shared" si="77"/>
        <v>0.45212719191690742</v>
      </c>
      <c r="H43" s="41">
        <f t="shared" si="77"/>
        <v>6.3419395493523911</v>
      </c>
      <c r="I43" s="41">
        <f t="shared" si="77"/>
        <v>9.0977659073563331</v>
      </c>
      <c r="J43" s="41">
        <f t="shared" si="77"/>
        <v>7.3961900333230846</v>
      </c>
      <c r="K43" s="41">
        <f t="shared" si="77"/>
        <v>8.7478785408590536</v>
      </c>
      <c r="L43" s="41">
        <f t="shared" si="77"/>
        <v>10.479004601139204</v>
      </c>
      <c r="M43" s="41">
        <f t="shared" si="77"/>
        <v>12.725733198371898</v>
      </c>
      <c r="N43" s="41">
        <f t="shared" si="77"/>
        <v>14.211897940461936</v>
      </c>
      <c r="O43" s="41">
        <f t="shared" si="52"/>
        <v>46.724417285945478</v>
      </c>
      <c r="P43" s="34"/>
      <c r="Q43" s="21" t="s">
        <v>286</v>
      </c>
      <c r="R43" s="40">
        <f t="shared" si="69"/>
        <v>0.49036981927651879</v>
      </c>
      <c r="S43" s="42">
        <f t="shared" si="70"/>
        <v>0.45162403865877859</v>
      </c>
      <c r="T43" s="42">
        <f t="shared" si="55"/>
        <v>0.55569910520152421</v>
      </c>
      <c r="U43" s="42">
        <f t="shared" si="56"/>
        <v>0.35182450190640813</v>
      </c>
      <c r="V43" s="42">
        <f t="shared" si="57"/>
        <v>0.56021536112569781</v>
      </c>
      <c r="W43" s="42">
        <f t="shared" si="58"/>
        <v>0.65978959187874309</v>
      </c>
      <c r="X43" s="42">
        <f t="shared" si="59"/>
        <v>0.55790099400504867</v>
      </c>
      <c r="Y43" s="42">
        <f t="shared" si="60"/>
        <v>0.81606735981757128</v>
      </c>
      <c r="Z43" s="42">
        <f t="shared" si="61"/>
        <v>0.80817449497501681</v>
      </c>
      <c r="AA43" s="42">
        <f t="shared" si="62"/>
        <v>0.78897887073186701</v>
      </c>
      <c r="AB43" s="42">
        <f t="shared" si="63"/>
        <v>0.92467187710420984</v>
      </c>
      <c r="AC43" s="42">
        <f t="shared" si="64"/>
        <v>1.017422900923187</v>
      </c>
      <c r="AD43" s="33">
        <f t="shared" si="65"/>
        <v>1.2319004670006579</v>
      </c>
      <c r="AE43" s="42">
        <f t="shared" si="71"/>
        <v>2.0314393361852967</v>
      </c>
    </row>
    <row r="44" spans="1:32" x14ac:dyDescent="0.2">
      <c r="A44" s="21" t="s">
        <v>287</v>
      </c>
      <c r="B44" s="35">
        <f t="shared" ref="B44:C44" si="78">(B12/B$7)*B$39</f>
        <v>2.8327873897666791</v>
      </c>
      <c r="C44" s="41">
        <f t="shared" si="78"/>
        <v>1.3528377919632881</v>
      </c>
      <c r="D44" s="41">
        <f t="shared" ref="D44:E44" si="79">(D12/D$7)*D$39</f>
        <v>3.0409465871213365E-2</v>
      </c>
      <c r="E44" s="41">
        <f t="shared" si="79"/>
        <v>0</v>
      </c>
      <c r="F44" s="41">
        <f t="shared" ref="F44:N44" si="80">(F12/F$7)*F$39</f>
        <v>1.5906039527611451E-2</v>
      </c>
      <c r="G44" s="41">
        <f t="shared" si="80"/>
        <v>0.26515516594033445</v>
      </c>
      <c r="H44" s="41">
        <f t="shared" si="80"/>
        <v>3.7186717171044039</v>
      </c>
      <c r="I44" s="41">
        <f t="shared" si="80"/>
        <v>5.3392502429217146</v>
      </c>
      <c r="J44" s="41">
        <f t="shared" si="80"/>
        <v>4.3152451475813356</v>
      </c>
      <c r="K44" s="41">
        <f t="shared" si="80"/>
        <v>5.0972812950084059</v>
      </c>
      <c r="L44" s="41">
        <f t="shared" si="80"/>
        <v>6.1062558883365385</v>
      </c>
      <c r="M44" s="41">
        <f t="shared" si="80"/>
        <v>7.3943598909797066</v>
      </c>
      <c r="N44" s="41">
        <f t="shared" si="80"/>
        <v>8.2485795513561424</v>
      </c>
      <c r="O44" s="41">
        <f t="shared" si="52"/>
        <v>26.5103273449106</v>
      </c>
      <c r="P44" s="34"/>
      <c r="Q44" s="21" t="s">
        <v>287</v>
      </c>
      <c r="R44" s="40">
        <f t="shared" si="69"/>
        <v>0.29144011528547531</v>
      </c>
      <c r="S44" s="42">
        <f t="shared" si="70"/>
        <v>0.26860682791025475</v>
      </c>
      <c r="T44" s="42">
        <f t="shared" si="55"/>
        <v>0.32902373732743601</v>
      </c>
      <c r="U44" s="42">
        <f t="shared" si="56"/>
        <v>0.20784511779826254</v>
      </c>
      <c r="V44" s="42">
        <f t="shared" si="57"/>
        <v>0.32944373394476606</v>
      </c>
      <c r="W44" s="42">
        <f t="shared" si="58"/>
        <v>0.38694115693104691</v>
      </c>
      <c r="X44" s="42">
        <f t="shared" si="59"/>
        <v>0.32713188626385781</v>
      </c>
      <c r="Y44" s="42">
        <f t="shared" si="60"/>
        <v>0.4789294309741785</v>
      </c>
      <c r="Z44" s="42">
        <f t="shared" si="61"/>
        <v>0.47152264235063573</v>
      </c>
      <c r="AA44" s="42">
        <f t="shared" si="62"/>
        <v>0.45972828968238838</v>
      </c>
      <c r="AB44" s="42">
        <f t="shared" si="63"/>
        <v>0.53881864826483206</v>
      </c>
      <c r="AC44" s="42">
        <f t="shared" si="64"/>
        <v>0.59117938223890576</v>
      </c>
      <c r="AD44" s="33">
        <f t="shared" si="65"/>
        <v>0.71499450980981549</v>
      </c>
      <c r="AE44" s="42">
        <f t="shared" si="71"/>
        <v>1.15259054926297</v>
      </c>
    </row>
    <row r="45" spans="1:32" x14ac:dyDescent="0.2">
      <c r="A45" s="21" t="s">
        <v>288</v>
      </c>
      <c r="B45" s="35">
        <f t="shared" ref="B45:C45" si="81">(B13/B$7)*B$39</f>
        <v>0.13201540230986561</v>
      </c>
      <c r="C45" s="41">
        <f t="shared" si="81"/>
        <v>6.3526392415124769E-2</v>
      </c>
      <c r="D45" s="41">
        <f t="shared" ref="D45:E45" si="82">(D13/D$7)*D$39</f>
        <v>1.4221725976831759E-3</v>
      </c>
      <c r="E45" s="41">
        <f t="shared" si="82"/>
        <v>0</v>
      </c>
      <c r="F45" s="41">
        <f t="shared" ref="F45:N45" si="83">(F13/F$7)*F$39</f>
        <v>7.5134596323168544E-4</v>
      </c>
      <c r="G45" s="41">
        <f t="shared" si="83"/>
        <v>1.2429256596842773E-2</v>
      </c>
      <c r="H45" s="41">
        <f t="shared" si="83"/>
        <v>0.17531116436402602</v>
      </c>
      <c r="I45" s="41">
        <f t="shared" si="83"/>
        <v>0.25439493216397729</v>
      </c>
      <c r="J45" s="41">
        <f t="shared" si="83"/>
        <v>0.21201264004977322</v>
      </c>
      <c r="K45" s="41">
        <f t="shared" si="83"/>
        <v>0.25648933064754559</v>
      </c>
      <c r="L45" s="41">
        <f t="shared" si="83"/>
        <v>0.30886577039419028</v>
      </c>
      <c r="M45" s="41">
        <f t="shared" si="83"/>
        <v>0.37796766511214558</v>
      </c>
      <c r="N45" s="41">
        <f t="shared" si="83"/>
        <v>0.4241061899367598</v>
      </c>
      <c r="O45" s="41">
        <f t="shared" si="52"/>
        <v>1.7412912428201921</v>
      </c>
      <c r="P45" s="34"/>
      <c r="Q45" s="21" t="s">
        <v>288</v>
      </c>
      <c r="R45" s="40">
        <f t="shared" si="69"/>
        <v>1.3581882003440635E-2</v>
      </c>
      <c r="S45" s="42">
        <f t="shared" si="70"/>
        <v>1.2613206739623508E-2</v>
      </c>
      <c r="T45" s="42">
        <f t="shared" si="55"/>
        <v>1.5387594941525877E-2</v>
      </c>
      <c r="U45" s="42">
        <f t="shared" si="56"/>
        <v>9.6593218478599509E-3</v>
      </c>
      <c r="V45" s="42">
        <f t="shared" si="57"/>
        <v>1.5561775713035927E-2</v>
      </c>
      <c r="W45" s="42">
        <f t="shared" si="58"/>
        <v>1.8138024617847366E-2</v>
      </c>
      <c r="X45" s="42">
        <f t="shared" si="59"/>
        <v>1.5422138936795777E-2</v>
      </c>
      <c r="Y45" s="42">
        <f t="shared" si="60"/>
        <v>2.2819162721494268E-2</v>
      </c>
      <c r="Z45" s="42">
        <f t="shared" si="61"/>
        <v>2.3166415077028723E-2</v>
      </c>
      <c r="AA45" s="42">
        <f t="shared" si="62"/>
        <v>2.3132998646915422E-2</v>
      </c>
      <c r="AB45" s="42">
        <f t="shared" si="63"/>
        <v>2.7254448543002397E-2</v>
      </c>
      <c r="AC45" s="42">
        <f t="shared" si="64"/>
        <v>3.0218530618162071E-2</v>
      </c>
      <c r="AD45" s="33">
        <f t="shared" si="65"/>
        <v>3.6761917066228417E-2</v>
      </c>
      <c r="AE45" s="42">
        <f t="shared" si="71"/>
        <v>7.5706188153660189E-2</v>
      </c>
    </row>
    <row r="46" spans="1:32" x14ac:dyDescent="0.2">
      <c r="A46" s="21" t="s">
        <v>289</v>
      </c>
      <c r="B46" s="35">
        <f t="shared" ref="B46:C46" si="84">(B14/B$7)*B$39</f>
        <v>3.0897221817202585</v>
      </c>
      <c r="C46" s="41">
        <f t="shared" si="84"/>
        <v>1.4792925985703609</v>
      </c>
      <c r="D46" s="41">
        <f t="shared" ref="D46:E46" si="85">(D14/D$7)*D$39</f>
        <v>3.3153857596792354E-2</v>
      </c>
      <c r="E46" s="41">
        <f t="shared" si="85"/>
        <v>0</v>
      </c>
      <c r="F46" s="41">
        <f t="shared" ref="F46:N46" si="86">(F14/F$7)*F$39</f>
        <v>1.7421550234955497E-2</v>
      </c>
      <c r="G46" s="41">
        <f t="shared" si="86"/>
        <v>0.29175169774449772</v>
      </c>
      <c r="H46" s="41">
        <f t="shared" si="86"/>
        <v>4.0815115274197717</v>
      </c>
      <c r="I46" s="41">
        <f t="shared" si="86"/>
        <v>5.8253534466325441</v>
      </c>
      <c r="J46" s="41">
        <f t="shared" si="86"/>
        <v>4.7419527172756073</v>
      </c>
      <c r="K46" s="41">
        <f t="shared" si="86"/>
        <v>5.6024955281309952</v>
      </c>
      <c r="L46" s="41">
        <f t="shared" si="86"/>
        <v>6.6830458516374209</v>
      </c>
      <c r="M46" s="41">
        <f t="shared" si="86"/>
        <v>8.1097106349852339</v>
      </c>
      <c r="N46" s="41">
        <f t="shared" si="86"/>
        <v>9.03411822567735</v>
      </c>
      <c r="O46" s="41">
        <f t="shared" si="52"/>
        <v>28.220425074224856</v>
      </c>
      <c r="P46" s="34"/>
      <c r="Q46" s="21" t="s">
        <v>289</v>
      </c>
      <c r="R46" s="40">
        <f t="shared" si="69"/>
        <v>0.31787383412307868</v>
      </c>
      <c r="S46" s="42">
        <f t="shared" si="70"/>
        <v>0.29371451242240676</v>
      </c>
      <c r="T46" s="42">
        <f t="shared" si="55"/>
        <v>0.35871745263518406</v>
      </c>
      <c r="U46" s="42">
        <f t="shared" si="56"/>
        <v>0.22661965022424799</v>
      </c>
      <c r="V46" s="42">
        <f t="shared" si="57"/>
        <v>0.36083278622229864</v>
      </c>
      <c r="W46" s="42">
        <f t="shared" si="58"/>
        <v>0.42575349818851305</v>
      </c>
      <c r="X46" s="42">
        <f t="shared" si="59"/>
        <v>0.35905093709432778</v>
      </c>
      <c r="Y46" s="42">
        <f t="shared" si="60"/>
        <v>0.5225327685507587</v>
      </c>
      <c r="Z46" s="42">
        <f t="shared" si="61"/>
        <v>0.51814856368120799</v>
      </c>
      <c r="AA46" s="42">
        <f t="shared" si="62"/>
        <v>0.50529400636043265</v>
      </c>
      <c r="AB46" s="42">
        <f t="shared" si="63"/>
        <v>0.58971484292842768</v>
      </c>
      <c r="AC46" s="42">
        <f t="shared" si="64"/>
        <v>0.64837170411131284</v>
      </c>
      <c r="AD46" s="33">
        <f t="shared" si="65"/>
        <v>0.78308572913867602</v>
      </c>
      <c r="AE46" s="42">
        <f t="shared" si="71"/>
        <v>1.2269405357976353</v>
      </c>
    </row>
    <row r="47" spans="1:32" x14ac:dyDescent="0.2">
      <c r="A47" s="21" t="s">
        <v>290</v>
      </c>
      <c r="B47" s="35">
        <f t="shared" ref="B47:C47" si="87">(B15/B$7)*B$39</f>
        <v>1.496593421370576</v>
      </c>
      <c r="C47" s="41">
        <f t="shared" si="87"/>
        <v>0.71767939338083631</v>
      </c>
      <c r="D47" s="41">
        <f t="shared" ref="D47:E47" si="88">(D15/D$7)*D$39</f>
        <v>1.6145239993842098E-2</v>
      </c>
      <c r="E47" s="41">
        <f t="shared" si="88"/>
        <v>0</v>
      </c>
      <c r="F47" s="41">
        <f t="shared" ref="F47:N47" si="89">(F15/F$7)*F$39</f>
        <v>8.5302784124966641E-3</v>
      </c>
      <c r="G47" s="41">
        <f t="shared" si="89"/>
        <v>0.14413783026177113</v>
      </c>
      <c r="H47" s="41">
        <f t="shared" si="89"/>
        <v>2.0365378236380742</v>
      </c>
      <c r="I47" s="41">
        <f t="shared" si="89"/>
        <v>2.9311442183917977</v>
      </c>
      <c r="J47" s="41">
        <f t="shared" si="89"/>
        <v>2.3999786148807747</v>
      </c>
      <c r="K47" s="41">
        <f t="shared" si="89"/>
        <v>2.842570314000505</v>
      </c>
      <c r="L47" s="41">
        <f t="shared" si="89"/>
        <v>3.4248178593277587</v>
      </c>
      <c r="M47" s="41">
        <f t="shared" si="89"/>
        <v>4.1908326460853953</v>
      </c>
      <c r="N47" s="41">
        <f t="shared" si="89"/>
        <v>4.6774487478247435</v>
      </c>
      <c r="O47" s="41">
        <f t="shared" si="52"/>
        <v>16.507607347340784</v>
      </c>
      <c r="P47" s="34"/>
      <c r="Q47" s="21" t="s">
        <v>290</v>
      </c>
      <c r="R47" s="40">
        <f t="shared" si="69"/>
        <v>0.15397108898301373</v>
      </c>
      <c r="S47" s="42">
        <f t="shared" si="70"/>
        <v>0.1424957126846835</v>
      </c>
      <c r="T47" s="42">
        <f t="shared" si="55"/>
        <v>0.17468794832897724</v>
      </c>
      <c r="U47" s="42">
        <f t="shared" si="56"/>
        <v>0.11132732068378465</v>
      </c>
      <c r="V47" s="42">
        <f t="shared" si="57"/>
        <v>0.17667796983171058</v>
      </c>
      <c r="W47" s="42">
        <f t="shared" si="58"/>
        <v>0.21034045707248511</v>
      </c>
      <c r="X47" s="42">
        <f t="shared" si="59"/>
        <v>0.17915441597871776</v>
      </c>
      <c r="Y47" s="42">
        <f t="shared" si="60"/>
        <v>0.26292291403248619</v>
      </c>
      <c r="Z47" s="42">
        <f t="shared" si="61"/>
        <v>0.2622433301866709</v>
      </c>
      <c r="AA47" s="42">
        <f t="shared" si="62"/>
        <v>0.25637392035575834</v>
      </c>
      <c r="AB47" s="42">
        <f t="shared" si="63"/>
        <v>0.3022074022546325</v>
      </c>
      <c r="AC47" s="42">
        <f t="shared" si="64"/>
        <v>0.33505724515812618</v>
      </c>
      <c r="AD47" s="33">
        <f t="shared" si="65"/>
        <v>0.40544558657516327</v>
      </c>
      <c r="AE47" s="42">
        <f t="shared" si="71"/>
        <v>0.71770189677199991</v>
      </c>
    </row>
    <row r="48" spans="1:32" x14ac:dyDescent="0.2">
      <c r="A48" s="21" t="s">
        <v>291</v>
      </c>
      <c r="B48" s="35">
        <f t="shared" ref="B48:C48" si="90">(B16/B$7)*B$39</f>
        <v>2.2258565564148838</v>
      </c>
      <c r="C48" s="41">
        <f t="shared" si="90"/>
        <v>1.0523009720325982</v>
      </c>
      <c r="D48" s="41">
        <f t="shared" ref="D48:E48" si="91">(D16/D$7)*D$39</f>
        <v>2.3474898766516927E-2</v>
      </c>
      <c r="E48" s="41">
        <f t="shared" si="91"/>
        <v>0</v>
      </c>
      <c r="F48" s="41">
        <f t="shared" ref="F48:N48" si="92">(F16/F$7)*F$39</f>
        <v>1.2053375609378315E-2</v>
      </c>
      <c r="G48" s="41">
        <f t="shared" si="92"/>
        <v>0.19983059394333458</v>
      </c>
      <c r="H48" s="41">
        <f t="shared" si="92"/>
        <v>2.7919854351204454</v>
      </c>
      <c r="I48" s="41">
        <f t="shared" si="92"/>
        <v>3.9931289352068351</v>
      </c>
      <c r="J48" s="41">
        <f t="shared" si="92"/>
        <v>3.2311531030463851</v>
      </c>
      <c r="K48" s="41">
        <f t="shared" si="92"/>
        <v>3.8085178188506768</v>
      </c>
      <c r="L48" s="41">
        <f t="shared" si="92"/>
        <v>4.5258482516064893</v>
      </c>
      <c r="M48" s="41">
        <f t="shared" si="92"/>
        <v>5.4808156155248406</v>
      </c>
      <c r="N48" s="41">
        <f t="shared" si="92"/>
        <v>6.0880305937352244</v>
      </c>
      <c r="O48" s="41">
        <f t="shared" si="52"/>
        <v>18.390309184721215</v>
      </c>
      <c r="P48" s="34"/>
      <c r="Q48" s="21" t="s">
        <v>291</v>
      </c>
      <c r="R48" s="40">
        <f t="shared" si="69"/>
        <v>0.22899843940067627</v>
      </c>
      <c r="S48" s="42">
        <f t="shared" si="70"/>
        <v>0.20893504585967709</v>
      </c>
      <c r="T48" s="42">
        <f t="shared" si="55"/>
        <v>0.25399324533530293</v>
      </c>
      <c r="U48" s="42">
        <f t="shared" si="56"/>
        <v>0.1583363794927227</v>
      </c>
      <c r="V48" s="42">
        <f t="shared" si="57"/>
        <v>0.24964788126542883</v>
      </c>
      <c r="W48" s="42">
        <f t="shared" si="58"/>
        <v>0.29161295400916831</v>
      </c>
      <c r="X48" s="42">
        <f t="shared" si="59"/>
        <v>0.24561121047903631</v>
      </c>
      <c r="Y48" s="42">
        <f t="shared" si="60"/>
        <v>0.35818268141307968</v>
      </c>
      <c r="Z48" s="42">
        <f t="shared" si="61"/>
        <v>0.35306495850921316</v>
      </c>
      <c r="AA48" s="42">
        <f t="shared" si="62"/>
        <v>0.34349357662479851</v>
      </c>
      <c r="AB48" s="42">
        <f t="shared" si="63"/>
        <v>0.39936279805114533</v>
      </c>
      <c r="AC48" s="42">
        <f t="shared" si="64"/>
        <v>0.43819143746356443</v>
      </c>
      <c r="AD48" s="33">
        <f t="shared" si="65"/>
        <v>0.52771612651286348</v>
      </c>
      <c r="AE48" s="42">
        <f t="shared" si="71"/>
        <v>0.79955619893176944</v>
      </c>
    </row>
    <row r="49" spans="1:31" x14ac:dyDescent="0.2">
      <c r="A49" s="21" t="s">
        <v>292</v>
      </c>
      <c r="B49" s="35">
        <f t="shared" ref="B49:C49" si="93">(B17/B$7)*B$39</f>
        <v>3.2096891458573875</v>
      </c>
      <c r="C49" s="41">
        <f t="shared" si="93"/>
        <v>1.5357487778761612</v>
      </c>
      <c r="D49" s="41">
        <f t="shared" ref="D49:E49" si="94">(D17/D$7)*D$39</f>
        <v>3.4406030592317498E-2</v>
      </c>
      <c r="E49" s="41">
        <f t="shared" si="94"/>
        <v>0</v>
      </c>
      <c r="F49" s="41">
        <f t="shared" ref="F49:N49" si="95">(F17/F$7)*F$39</f>
        <v>1.8190677087795856E-2</v>
      </c>
      <c r="G49" s="41">
        <f t="shared" si="95"/>
        <v>0.30521268650453248</v>
      </c>
      <c r="H49" s="41">
        <f t="shared" si="95"/>
        <v>4.2887238937062335</v>
      </c>
      <c r="I49" s="41">
        <f t="shared" si="95"/>
        <v>6.1550016920630819</v>
      </c>
      <c r="J49" s="41">
        <f t="shared" si="95"/>
        <v>5.0190108799974764</v>
      </c>
      <c r="K49" s="41">
        <f t="shared" si="95"/>
        <v>5.9411035567385548</v>
      </c>
      <c r="L49" s="41">
        <f t="shared" si="95"/>
        <v>7.1054813618819894</v>
      </c>
      <c r="M49" s="41">
        <f t="shared" si="95"/>
        <v>8.6471719309851434</v>
      </c>
      <c r="N49" s="41">
        <f t="shared" si="95"/>
        <v>9.6443399128454672</v>
      </c>
      <c r="O49" s="41">
        <f t="shared" si="52"/>
        <v>33.186432424369706</v>
      </c>
      <c r="P49" s="34"/>
      <c r="Q49" s="21" t="s">
        <v>292</v>
      </c>
      <c r="R49" s="40">
        <f t="shared" si="69"/>
        <v>0.33021616026618295</v>
      </c>
      <c r="S49" s="42">
        <f t="shared" si="70"/>
        <v>0.30492392372755389</v>
      </c>
      <c r="T49" s="42">
        <f t="shared" si="55"/>
        <v>0.37226568924390996</v>
      </c>
      <c r="U49" s="42">
        <f t="shared" si="56"/>
        <v>0.23610119314239275</v>
      </c>
      <c r="V49" s="42">
        <f t="shared" si="57"/>
        <v>0.37676283730994137</v>
      </c>
      <c r="W49" s="42">
        <f t="shared" si="58"/>
        <v>0.44539713042087814</v>
      </c>
      <c r="X49" s="42">
        <f t="shared" si="59"/>
        <v>0.37727942764075062</v>
      </c>
      <c r="Y49" s="42">
        <f t="shared" si="60"/>
        <v>0.55210213492668081</v>
      </c>
      <c r="Z49" s="42">
        <f t="shared" si="61"/>
        <v>0.54842243978872207</v>
      </c>
      <c r="AA49" s="42">
        <f t="shared" si="62"/>
        <v>0.53583336270651438</v>
      </c>
      <c r="AB49" s="42">
        <f t="shared" si="63"/>
        <v>0.62699073420638884</v>
      </c>
      <c r="AC49" s="42">
        <f t="shared" si="64"/>
        <v>0.69134175718299951</v>
      </c>
      <c r="AD49" s="33">
        <f t="shared" si="65"/>
        <v>0.83598030976017879</v>
      </c>
      <c r="AE49" s="42">
        <f t="shared" si="71"/>
        <v>1.4428478335415933</v>
      </c>
    </row>
    <row r="50" spans="1:31" x14ac:dyDescent="0.2">
      <c r="A50" s="21" t="s">
        <v>293</v>
      </c>
      <c r="B50" s="35">
        <f t="shared" ref="B50:C50" si="96">(B18/B$7)*B$39</f>
        <v>2.7147422623933002</v>
      </c>
      <c r="C50" s="41">
        <f t="shared" si="96"/>
        <v>1.3057382130907234</v>
      </c>
      <c r="D50" s="41">
        <f t="shared" ref="D50:E50" si="97">(D18/D$7)*D$39</f>
        <v>2.9338310970578721E-2</v>
      </c>
      <c r="E50" s="41">
        <f t="shared" si="97"/>
        <v>0</v>
      </c>
      <c r="F50" s="41">
        <f t="shared" ref="F50:N50" si="98">(F18/F$7)*F$39</f>
        <v>1.5422233926631227E-2</v>
      </c>
      <c r="G50" s="41">
        <f t="shared" si="98"/>
        <v>0.25896477296118264</v>
      </c>
      <c r="H50" s="41">
        <f t="shared" si="98"/>
        <v>3.6341189873890105</v>
      </c>
      <c r="I50" s="41">
        <f t="shared" si="98"/>
        <v>5.1993952802149277</v>
      </c>
      <c r="J50" s="41">
        <f t="shared" si="98"/>
        <v>4.1948774020180215</v>
      </c>
      <c r="K50" s="41">
        <f t="shared" si="98"/>
        <v>4.9829204800608853</v>
      </c>
      <c r="L50" s="41">
        <f t="shared" si="98"/>
        <v>5.9774703131747149</v>
      </c>
      <c r="M50" s="41">
        <f t="shared" si="98"/>
        <v>7.3004843293989188</v>
      </c>
      <c r="N50" s="41">
        <f t="shared" si="98"/>
        <v>8.1045994169792088</v>
      </c>
      <c r="O50" s="41">
        <f t="shared" si="52"/>
        <v>25.8698205342554</v>
      </c>
      <c r="P50" s="34"/>
      <c r="Q50" s="21" t="s">
        <v>293</v>
      </c>
      <c r="R50" s="40">
        <f t="shared" si="69"/>
        <v>0.27929550970905054</v>
      </c>
      <c r="S50" s="42">
        <f t="shared" si="70"/>
        <v>0.25925517573730023</v>
      </c>
      <c r="T50" s="42">
        <f t="shared" si="55"/>
        <v>0.31743407672122864</v>
      </c>
      <c r="U50" s="42">
        <f t="shared" si="56"/>
        <v>0.20086325437671959</v>
      </c>
      <c r="V50" s="42">
        <f t="shared" si="57"/>
        <v>0.31942321793802309</v>
      </c>
      <c r="W50" s="42">
        <f t="shared" si="58"/>
        <v>0.37790751124394073</v>
      </c>
      <c r="X50" s="42">
        <f t="shared" si="59"/>
        <v>0.31969377500673063</v>
      </c>
      <c r="Y50" s="42">
        <f t="shared" si="60"/>
        <v>0.46638447528552668</v>
      </c>
      <c r="Z50" s="42">
        <f t="shared" si="61"/>
        <v>0.45837017580453138</v>
      </c>
      <c r="AA50" s="42">
        <f t="shared" si="62"/>
        <v>0.44941398705326091</v>
      </c>
      <c r="AB50" s="42">
        <f t="shared" si="63"/>
        <v>0.52745455367173655</v>
      </c>
      <c r="AC50" s="42">
        <f t="shared" si="64"/>
        <v>0.58367402716816308</v>
      </c>
      <c r="AD50" s="33">
        <f t="shared" si="65"/>
        <v>0.70251417850425613</v>
      </c>
      <c r="AE50" s="42">
        <f t="shared" si="71"/>
        <v>1.1247432093529453</v>
      </c>
    </row>
    <row r="51" spans="1:31" x14ac:dyDescent="0.2">
      <c r="A51" s="21" t="s">
        <v>294</v>
      </c>
      <c r="B51" s="35">
        <f t="shared" ref="B51:C51" si="99">(B19/B$7)*B$39</f>
        <v>16.045489057342706</v>
      </c>
      <c r="C51" s="41">
        <f t="shared" si="99"/>
        <v>7.5736404228601009</v>
      </c>
      <c r="D51" s="41">
        <f t="shared" ref="D51:E51" si="100">(D19/D$7)*D$39</f>
        <v>0.16807766221141321</v>
      </c>
      <c r="E51" s="41">
        <f t="shared" si="100"/>
        <v>0</v>
      </c>
      <c r="F51" s="41">
        <f t="shared" ref="F51:N51" si="101">(F19/F$7)*F$39</f>
        <v>8.6967571603211419E-2</v>
      </c>
      <c r="G51" s="41">
        <f t="shared" si="101"/>
        <v>1.4389201488060792</v>
      </c>
      <c r="H51" s="41">
        <f t="shared" si="101"/>
        <v>19.956092603205658</v>
      </c>
      <c r="I51" s="41">
        <f t="shared" si="101"/>
        <v>28.143632495321835</v>
      </c>
      <c r="J51" s="41">
        <f t="shared" si="101"/>
        <v>22.480045569262774</v>
      </c>
      <c r="K51" s="41">
        <f t="shared" si="101"/>
        <v>26.213235912274659</v>
      </c>
      <c r="L51" s="41">
        <f t="shared" si="101"/>
        <v>30.969087651520269</v>
      </c>
      <c r="M51" s="41">
        <f t="shared" si="101"/>
        <v>37.226306532962006</v>
      </c>
      <c r="N51" s="41">
        <f t="shared" si="101"/>
        <v>41.319122533803792</v>
      </c>
      <c r="O51" s="41">
        <f t="shared" si="52"/>
        <v>126.3628436449755</v>
      </c>
      <c r="P51" s="34"/>
      <c r="Q51" s="21" t="s">
        <v>294</v>
      </c>
      <c r="R51" s="40">
        <f t="shared" si="69"/>
        <v>1.6507766158437154</v>
      </c>
      <c r="S51" s="42">
        <f t="shared" si="70"/>
        <v>1.5037512566565983</v>
      </c>
      <c r="T51" s="42">
        <f t="shared" si="55"/>
        <v>1.8185633649819499</v>
      </c>
      <c r="U51" s="42">
        <f t="shared" si="56"/>
        <v>1.1417555462743414</v>
      </c>
      <c r="V51" s="42">
        <f t="shared" si="57"/>
        <v>1.8012605508326163</v>
      </c>
      <c r="W51" s="42">
        <f t="shared" si="58"/>
        <v>2.0998173847976442</v>
      </c>
      <c r="X51" s="42">
        <f t="shared" si="59"/>
        <v>1.755539265731749</v>
      </c>
      <c r="Y51" s="42">
        <f t="shared" si="60"/>
        <v>2.5244768990552289</v>
      </c>
      <c r="Z51" s="42">
        <f t="shared" si="61"/>
        <v>2.4563727261063315</v>
      </c>
      <c r="AA51" s="42">
        <f t="shared" si="62"/>
        <v>2.3641948355473521</v>
      </c>
      <c r="AB51" s="42">
        <f t="shared" si="63"/>
        <v>2.7327256262319914</v>
      </c>
      <c r="AC51" s="42">
        <f t="shared" si="64"/>
        <v>2.9762447627196535</v>
      </c>
      <c r="AD51" s="33">
        <f t="shared" si="65"/>
        <v>3.5815797832696679</v>
      </c>
      <c r="AE51" s="42">
        <f t="shared" si="71"/>
        <v>5.4938823451062992</v>
      </c>
    </row>
  </sheetData>
  <phoneticPr fontId="2" type="noConversion"/>
  <pageMargins left="0.75" right="0.75" top="1" bottom="1"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57"/>
  <sheetViews>
    <sheetView showGridLines="0" workbookViewId="0">
      <selection activeCell="H18" sqref="H18"/>
    </sheetView>
  </sheetViews>
  <sheetFormatPr defaultColWidth="9.140625" defaultRowHeight="12.75" x14ac:dyDescent="0.2"/>
  <cols>
    <col min="1" max="16384" width="9.140625" style="2"/>
  </cols>
  <sheetData>
    <row r="1" spans="1:1" ht="30" x14ac:dyDescent="0.2">
      <c r="A1" s="1" t="s">
        <v>35</v>
      </c>
    </row>
    <row r="3" spans="1:1" ht="23.25" x14ac:dyDescent="0.2">
      <c r="A3" s="3" t="s">
        <v>36</v>
      </c>
    </row>
    <row r="5" spans="1:1" x14ac:dyDescent="0.2">
      <c r="A5" s="4" t="s">
        <v>37</v>
      </c>
    </row>
    <row r="6" spans="1:1" x14ac:dyDescent="0.2">
      <c r="A6" s="5" t="s">
        <v>38</v>
      </c>
    </row>
    <row r="7" spans="1:1" x14ac:dyDescent="0.2">
      <c r="A7" s="5" t="s">
        <v>39</v>
      </c>
    </row>
    <row r="8" spans="1:1" ht="15" x14ac:dyDescent="0.2">
      <c r="A8" s="6" t="s">
        <v>40</v>
      </c>
    </row>
    <row r="10" spans="1:1" ht="23.25" x14ac:dyDescent="0.2">
      <c r="A10" s="3" t="s">
        <v>41</v>
      </c>
    </row>
    <row r="12" spans="1:1" ht="15.75" x14ac:dyDescent="0.2">
      <c r="A12" s="7" t="s">
        <v>1</v>
      </c>
    </row>
    <row r="14" spans="1:1" x14ac:dyDescent="0.2">
      <c r="A14" s="5" t="s">
        <v>35</v>
      </c>
    </row>
    <row r="16" spans="1:1" ht="15.75" x14ac:dyDescent="0.2">
      <c r="A16" s="7" t="s">
        <v>2</v>
      </c>
    </row>
    <row r="18" spans="1:1" x14ac:dyDescent="0.2">
      <c r="A18" s="5" t="s">
        <v>42</v>
      </c>
    </row>
    <row r="20" spans="1:1" ht="15.75" x14ac:dyDescent="0.2">
      <c r="A20" s="7" t="s">
        <v>3</v>
      </c>
    </row>
    <row r="22" spans="1:1" x14ac:dyDescent="0.2">
      <c r="A22" s="4" t="s">
        <v>37</v>
      </c>
    </row>
    <row r="23" spans="1:1" x14ac:dyDescent="0.2">
      <c r="A23" s="5" t="s">
        <v>43</v>
      </c>
    </row>
    <row r="25" spans="1:1" ht="15.75" x14ac:dyDescent="0.2">
      <c r="A25" s="7" t="s">
        <v>4</v>
      </c>
    </row>
    <row r="27" spans="1:1" x14ac:dyDescent="0.2">
      <c r="A27" s="5" t="s">
        <v>44</v>
      </c>
    </row>
    <row r="29" spans="1:1" x14ac:dyDescent="0.2">
      <c r="A29" s="5" t="s">
        <v>45</v>
      </c>
    </row>
    <row r="31" spans="1:1" ht="15.75" x14ac:dyDescent="0.2">
      <c r="A31" s="7" t="s">
        <v>5</v>
      </c>
    </row>
    <row r="33" spans="1:1" x14ac:dyDescent="0.2">
      <c r="A33" s="5" t="s">
        <v>46</v>
      </c>
    </row>
    <row r="35" spans="1:1" ht="15.75" x14ac:dyDescent="0.2">
      <c r="A35" s="7" t="s">
        <v>6</v>
      </c>
    </row>
    <row r="37" spans="1:1" x14ac:dyDescent="0.2">
      <c r="A37" s="5" t="s">
        <v>47</v>
      </c>
    </row>
    <row r="39" spans="1:1" ht="15.75" x14ac:dyDescent="0.2">
      <c r="A39" s="7" t="s">
        <v>7</v>
      </c>
    </row>
    <row r="41" spans="1:1" x14ac:dyDescent="0.2">
      <c r="A41" s="5" t="s">
        <v>48</v>
      </c>
    </row>
    <row r="43" spans="1:1" ht="15.75" x14ac:dyDescent="0.2">
      <c r="A43" s="7" t="s">
        <v>8</v>
      </c>
    </row>
    <row r="45" spans="1:1" x14ac:dyDescent="0.2">
      <c r="A45" s="5" t="s">
        <v>49</v>
      </c>
    </row>
    <row r="47" spans="1:1" ht="15.75" x14ac:dyDescent="0.2">
      <c r="A47" s="7" t="s">
        <v>9</v>
      </c>
    </row>
    <row r="49" spans="1:1" x14ac:dyDescent="0.2">
      <c r="A49" s="5" t="s">
        <v>50</v>
      </c>
    </row>
    <row r="53" spans="1:1" ht="15" x14ac:dyDescent="0.2">
      <c r="A53" s="6" t="s">
        <v>51</v>
      </c>
    </row>
    <row r="54" spans="1:1" ht="23.25" x14ac:dyDescent="0.2">
      <c r="A54" s="3" t="s">
        <v>10</v>
      </c>
    </row>
    <row r="56" spans="1:1" ht="15.75" x14ac:dyDescent="0.2">
      <c r="A56" s="7" t="s">
        <v>11</v>
      </c>
    </row>
    <row r="58" spans="1:1" x14ac:dyDescent="0.2">
      <c r="A58" s="5" t="s">
        <v>52</v>
      </c>
    </row>
    <row r="59" spans="1:1" x14ac:dyDescent="0.2">
      <c r="A59" s="5" t="s">
        <v>53</v>
      </c>
    </row>
    <row r="61" spans="1:1" x14ac:dyDescent="0.2">
      <c r="A61" s="5" t="s">
        <v>54</v>
      </c>
    </row>
    <row r="63" spans="1:1" x14ac:dyDescent="0.2">
      <c r="A63" s="5" t="s">
        <v>55</v>
      </c>
    </row>
    <row r="65" spans="1:1" x14ac:dyDescent="0.2">
      <c r="A65" s="5" t="s">
        <v>56</v>
      </c>
    </row>
    <row r="67" spans="1:1" x14ac:dyDescent="0.2">
      <c r="A67" s="4" t="s">
        <v>57</v>
      </c>
    </row>
    <row r="68" spans="1:1" x14ac:dyDescent="0.2">
      <c r="A68" s="5" t="s">
        <v>58</v>
      </c>
    </row>
    <row r="70" spans="1:1" x14ac:dyDescent="0.2">
      <c r="A70" s="5" t="s">
        <v>59</v>
      </c>
    </row>
    <row r="72" spans="1:1" x14ac:dyDescent="0.2">
      <c r="A72" s="5" t="s">
        <v>60</v>
      </c>
    </row>
    <row r="74" spans="1:1" x14ac:dyDescent="0.2">
      <c r="A74" s="4" t="s">
        <v>61</v>
      </c>
    </row>
    <row r="75" spans="1:1" x14ac:dyDescent="0.2">
      <c r="A75" s="5" t="s">
        <v>62</v>
      </c>
    </row>
    <row r="77" spans="1:1" x14ac:dyDescent="0.2">
      <c r="A77" s="5" t="s">
        <v>63</v>
      </c>
    </row>
    <row r="79" spans="1:1" x14ac:dyDescent="0.2">
      <c r="A79" s="5" t="s">
        <v>64</v>
      </c>
    </row>
    <row r="81" spans="1:1" x14ac:dyDescent="0.2">
      <c r="A81" s="4" t="s">
        <v>65</v>
      </c>
    </row>
    <row r="82" spans="1:1" x14ac:dyDescent="0.2">
      <c r="A82" s="5" t="s">
        <v>66</v>
      </c>
    </row>
    <row r="84" spans="1:1" x14ac:dyDescent="0.2">
      <c r="A84" s="5" t="s">
        <v>67</v>
      </c>
    </row>
    <row r="85" spans="1:1" x14ac:dyDescent="0.2">
      <c r="A85" s="5" t="s">
        <v>68</v>
      </c>
    </row>
    <row r="87" spans="1:1" x14ac:dyDescent="0.2">
      <c r="A87" s="5" t="s">
        <v>69</v>
      </c>
    </row>
    <row r="89" spans="1:1" x14ac:dyDescent="0.2">
      <c r="A89" s="5" t="s">
        <v>70</v>
      </c>
    </row>
    <row r="91" spans="1:1" x14ac:dyDescent="0.2">
      <c r="A91" s="4" t="s">
        <v>71</v>
      </c>
    </row>
    <row r="92" spans="1:1" x14ac:dyDescent="0.2">
      <c r="A92" s="5" t="s">
        <v>72</v>
      </c>
    </row>
    <row r="94" spans="1:1" x14ac:dyDescent="0.2">
      <c r="A94" s="5" t="s">
        <v>67</v>
      </c>
    </row>
    <row r="95" spans="1:1" x14ac:dyDescent="0.2">
      <c r="A95" s="5" t="s">
        <v>73</v>
      </c>
    </row>
    <row r="97" spans="1:1" x14ac:dyDescent="0.2">
      <c r="A97" s="5" t="s">
        <v>74</v>
      </c>
    </row>
    <row r="99" spans="1:1" x14ac:dyDescent="0.2">
      <c r="A99" s="5" t="s">
        <v>75</v>
      </c>
    </row>
    <row r="101" spans="1:1" x14ac:dyDescent="0.2">
      <c r="A101" s="5" t="s">
        <v>76</v>
      </c>
    </row>
    <row r="103" spans="1:1" x14ac:dyDescent="0.2">
      <c r="A103" s="5" t="s">
        <v>77</v>
      </c>
    </row>
    <row r="104" spans="1:1" x14ac:dyDescent="0.2">
      <c r="A104" s="5" t="s">
        <v>78</v>
      </c>
    </row>
    <row r="106" spans="1:1" x14ac:dyDescent="0.2">
      <c r="A106" s="4" t="s">
        <v>79</v>
      </c>
    </row>
    <row r="107" spans="1:1" x14ac:dyDescent="0.2">
      <c r="A107" s="5" t="s">
        <v>80</v>
      </c>
    </row>
    <row r="109" spans="1:1" x14ac:dyDescent="0.2">
      <c r="A109" s="5" t="s">
        <v>81</v>
      </c>
    </row>
    <row r="111" spans="1:1" x14ac:dyDescent="0.2">
      <c r="A111" s="5" t="s">
        <v>82</v>
      </c>
    </row>
    <row r="113" spans="1:1" x14ac:dyDescent="0.2">
      <c r="A113" s="4" t="s">
        <v>83</v>
      </c>
    </row>
    <row r="114" spans="1:1" x14ac:dyDescent="0.2">
      <c r="A114" s="5" t="s">
        <v>84</v>
      </c>
    </row>
    <row r="116" spans="1:1" x14ac:dyDescent="0.2">
      <c r="A116" s="5" t="s">
        <v>85</v>
      </c>
    </row>
    <row r="117" spans="1:1" x14ac:dyDescent="0.2">
      <c r="A117" s="5" t="s">
        <v>86</v>
      </c>
    </row>
    <row r="119" spans="1:1" x14ac:dyDescent="0.2">
      <c r="A119" s="4" t="s">
        <v>87</v>
      </c>
    </row>
    <row r="120" spans="1:1" x14ac:dyDescent="0.2">
      <c r="A120" s="5" t="s">
        <v>88</v>
      </c>
    </row>
    <row r="122" spans="1:1" x14ac:dyDescent="0.2">
      <c r="A122" s="5" t="s">
        <v>89</v>
      </c>
    </row>
    <row r="124" spans="1:1" x14ac:dyDescent="0.2">
      <c r="A124" s="5" t="s">
        <v>90</v>
      </c>
    </row>
    <row r="126" spans="1:1" x14ac:dyDescent="0.2">
      <c r="A126" s="5" t="s">
        <v>91</v>
      </c>
    </row>
    <row r="128" spans="1:1" x14ac:dyDescent="0.2">
      <c r="A128" s="5" t="s">
        <v>92</v>
      </c>
    </row>
    <row r="130" spans="1:1" x14ac:dyDescent="0.2">
      <c r="A130" s="5" t="s">
        <v>93</v>
      </c>
    </row>
    <row r="132" spans="1:1" x14ac:dyDescent="0.2">
      <c r="A132" s="5" t="s">
        <v>94</v>
      </c>
    </row>
    <row r="134" spans="1:1" x14ac:dyDescent="0.2">
      <c r="A134" s="5" t="s">
        <v>95</v>
      </c>
    </row>
    <row r="136" spans="1:1" x14ac:dyDescent="0.2">
      <c r="A136" s="4" t="s">
        <v>96</v>
      </c>
    </row>
    <row r="137" spans="1:1" x14ac:dyDescent="0.2">
      <c r="A137" s="5" t="s">
        <v>97</v>
      </c>
    </row>
    <row r="139" spans="1:1" x14ac:dyDescent="0.2">
      <c r="A139" s="5" t="s">
        <v>98</v>
      </c>
    </row>
    <row r="141" spans="1:1" x14ac:dyDescent="0.2">
      <c r="A141" s="5" t="s">
        <v>99</v>
      </c>
    </row>
    <row r="143" spans="1:1" x14ac:dyDescent="0.2">
      <c r="A143" s="4" t="s">
        <v>100</v>
      </c>
    </row>
    <row r="144" spans="1:1" x14ac:dyDescent="0.2">
      <c r="A144" s="5" t="s">
        <v>101</v>
      </c>
    </row>
    <row r="145" spans="1:1" x14ac:dyDescent="0.2">
      <c r="A145" s="5" t="s">
        <v>102</v>
      </c>
    </row>
    <row r="147" spans="1:1" x14ac:dyDescent="0.2">
      <c r="A147" s="5" t="s">
        <v>103</v>
      </c>
    </row>
    <row r="149" spans="1:1" x14ac:dyDescent="0.2">
      <c r="A149" s="5" t="s">
        <v>104</v>
      </c>
    </row>
    <row r="150" spans="1:1" x14ac:dyDescent="0.2">
      <c r="A150" s="5" t="s">
        <v>105</v>
      </c>
    </row>
    <row r="152" spans="1:1" ht="15.75" x14ac:dyDescent="0.2">
      <c r="A152" s="7" t="s">
        <v>12</v>
      </c>
    </row>
    <row r="154" spans="1:1" x14ac:dyDescent="0.2">
      <c r="A154" s="5" t="s">
        <v>106</v>
      </c>
    </row>
    <row r="155" spans="1:1" x14ac:dyDescent="0.2">
      <c r="A155" s="5" t="s">
        <v>107</v>
      </c>
    </row>
    <row r="157" spans="1:1" x14ac:dyDescent="0.2">
      <c r="A157" s="5" t="s">
        <v>108</v>
      </c>
    </row>
    <row r="158" spans="1:1" x14ac:dyDescent="0.2">
      <c r="A158" s="5" t="s">
        <v>109</v>
      </c>
    </row>
    <row r="160" spans="1:1" x14ac:dyDescent="0.2">
      <c r="A160" s="5" t="s">
        <v>110</v>
      </c>
    </row>
    <row r="161" spans="1:1" x14ac:dyDescent="0.2">
      <c r="A161" s="5" t="s">
        <v>111</v>
      </c>
    </row>
    <row r="163" spans="1:1" x14ac:dyDescent="0.2">
      <c r="A163" s="5" t="s">
        <v>112</v>
      </c>
    </row>
    <row r="164" spans="1:1" x14ac:dyDescent="0.2">
      <c r="A164" s="5" t="s">
        <v>113</v>
      </c>
    </row>
    <row r="166" spans="1:1" x14ac:dyDescent="0.2">
      <c r="A166" s="5" t="s">
        <v>114</v>
      </c>
    </row>
    <row r="167" spans="1:1" x14ac:dyDescent="0.2">
      <c r="A167" s="5" t="s">
        <v>115</v>
      </c>
    </row>
    <row r="169" spans="1:1" x14ac:dyDescent="0.2">
      <c r="A169" s="5" t="s">
        <v>116</v>
      </c>
    </row>
    <row r="170" spans="1:1" x14ac:dyDescent="0.2">
      <c r="A170" s="5" t="s">
        <v>117</v>
      </c>
    </row>
    <row r="172" spans="1:1" x14ac:dyDescent="0.2">
      <c r="A172" s="5" t="s">
        <v>118</v>
      </c>
    </row>
    <row r="173" spans="1:1" x14ac:dyDescent="0.2">
      <c r="A173" s="5" t="s">
        <v>119</v>
      </c>
    </row>
    <row r="175" spans="1:1" x14ac:dyDescent="0.2">
      <c r="A175" s="5" t="s">
        <v>120</v>
      </c>
    </row>
    <row r="176" spans="1:1" x14ac:dyDescent="0.2">
      <c r="A176" s="5" t="s">
        <v>121</v>
      </c>
    </row>
    <row r="178" spans="1:1" x14ac:dyDescent="0.2">
      <c r="A178" s="5" t="s">
        <v>122</v>
      </c>
    </row>
    <row r="179" spans="1:1" x14ac:dyDescent="0.2">
      <c r="A179" s="5" t="s">
        <v>123</v>
      </c>
    </row>
    <row r="181" spans="1:1" x14ac:dyDescent="0.2">
      <c r="A181" s="5" t="s">
        <v>124</v>
      </c>
    </row>
    <row r="182" spans="1:1" x14ac:dyDescent="0.2">
      <c r="A182" s="5" t="s">
        <v>125</v>
      </c>
    </row>
    <row r="183" spans="1:1" x14ac:dyDescent="0.2">
      <c r="A183" s="5" t="s">
        <v>126</v>
      </c>
    </row>
    <row r="185" spans="1:1" x14ac:dyDescent="0.2">
      <c r="A185" s="5" t="s">
        <v>127</v>
      </c>
    </row>
    <row r="186" spans="1:1" x14ac:dyDescent="0.2">
      <c r="A186" s="5" t="s">
        <v>128</v>
      </c>
    </row>
    <row r="188" spans="1:1" x14ac:dyDescent="0.2">
      <c r="A188" s="5" t="s">
        <v>129</v>
      </c>
    </row>
    <row r="189" spans="1:1" x14ac:dyDescent="0.2">
      <c r="A189" s="5" t="s">
        <v>130</v>
      </c>
    </row>
    <row r="191" spans="1:1" x14ac:dyDescent="0.2">
      <c r="A191" s="5" t="s">
        <v>131</v>
      </c>
    </row>
    <row r="192" spans="1:1" x14ac:dyDescent="0.2">
      <c r="A192" s="5" t="s">
        <v>132</v>
      </c>
    </row>
    <row r="194" spans="1:1" x14ac:dyDescent="0.2">
      <c r="A194" s="5" t="s">
        <v>133</v>
      </c>
    </row>
    <row r="195" spans="1:1" x14ac:dyDescent="0.2">
      <c r="A195" s="5" t="s">
        <v>134</v>
      </c>
    </row>
    <row r="197" spans="1:1" x14ac:dyDescent="0.2">
      <c r="A197" s="5" t="s">
        <v>135</v>
      </c>
    </row>
    <row r="198" spans="1:1" x14ac:dyDescent="0.2">
      <c r="A198" s="5" t="s">
        <v>136</v>
      </c>
    </row>
    <row r="200" spans="1:1" x14ac:dyDescent="0.2">
      <c r="A200" s="5" t="s">
        <v>137</v>
      </c>
    </row>
    <row r="201" spans="1:1" x14ac:dyDescent="0.2">
      <c r="A201" s="5" t="s">
        <v>138</v>
      </c>
    </row>
    <row r="202" spans="1:1" x14ac:dyDescent="0.2">
      <c r="A202" s="5" t="s">
        <v>139</v>
      </c>
    </row>
    <row r="205" spans="1:1" x14ac:dyDescent="0.2">
      <c r="A205" s="5" t="s">
        <v>140</v>
      </c>
    </row>
    <row r="206" spans="1:1" x14ac:dyDescent="0.2">
      <c r="A206" s="5" t="s">
        <v>141</v>
      </c>
    </row>
    <row r="209" spans="1:1" x14ac:dyDescent="0.2">
      <c r="A209" s="5" t="s">
        <v>142</v>
      </c>
    </row>
    <row r="210" spans="1:1" x14ac:dyDescent="0.2">
      <c r="A210" s="5" t="s">
        <v>143</v>
      </c>
    </row>
    <row r="212" spans="1:1" x14ac:dyDescent="0.2">
      <c r="A212" s="5" t="s">
        <v>57</v>
      </c>
    </row>
    <row r="213" spans="1:1" x14ac:dyDescent="0.2">
      <c r="A213" s="5" t="s">
        <v>144</v>
      </c>
    </row>
    <row r="215" spans="1:1" x14ac:dyDescent="0.2">
      <c r="A215" s="5" t="s">
        <v>145</v>
      </c>
    </row>
    <row r="216" spans="1:1" x14ac:dyDescent="0.2">
      <c r="A216" s="5" t="s">
        <v>146</v>
      </c>
    </row>
    <row r="218" spans="1:1" x14ac:dyDescent="0.2">
      <c r="A218" s="5" t="s">
        <v>147</v>
      </c>
    </row>
    <row r="219" spans="1:1" x14ac:dyDescent="0.2">
      <c r="A219" s="5" t="s">
        <v>148</v>
      </c>
    </row>
    <row r="221" spans="1:1" x14ac:dyDescent="0.2">
      <c r="A221" s="5" t="s">
        <v>149</v>
      </c>
    </row>
    <row r="222" spans="1:1" x14ac:dyDescent="0.2">
      <c r="A222" s="5" t="s">
        <v>150</v>
      </c>
    </row>
    <row r="224" spans="1:1" x14ac:dyDescent="0.2">
      <c r="A224" s="5" t="s">
        <v>151</v>
      </c>
    </row>
    <row r="225" spans="1:1" x14ac:dyDescent="0.2">
      <c r="A225" s="5" t="s">
        <v>152</v>
      </c>
    </row>
    <row r="227" spans="1:1" x14ac:dyDescent="0.2">
      <c r="A227" s="5" t="s">
        <v>153</v>
      </c>
    </row>
    <row r="228" spans="1:1" x14ac:dyDescent="0.2">
      <c r="A228" s="5" t="s">
        <v>154</v>
      </c>
    </row>
    <row r="229" spans="1:1" x14ac:dyDescent="0.2">
      <c r="A229" s="5" t="s">
        <v>155</v>
      </c>
    </row>
    <row r="231" spans="1:1" x14ac:dyDescent="0.2">
      <c r="A231" s="5" t="s">
        <v>156</v>
      </c>
    </row>
    <row r="232" spans="1:1" x14ac:dyDescent="0.2">
      <c r="A232" s="5" t="s">
        <v>157</v>
      </c>
    </row>
    <row r="234" spans="1:1" x14ac:dyDescent="0.2">
      <c r="A234" s="5" t="s">
        <v>96</v>
      </c>
    </row>
    <row r="235" spans="1:1" x14ac:dyDescent="0.2">
      <c r="A235" s="5" t="s">
        <v>158</v>
      </c>
    </row>
    <row r="237" spans="1:1" x14ac:dyDescent="0.2">
      <c r="A237" s="5" t="s">
        <v>159</v>
      </c>
    </row>
    <row r="238" spans="1:1" x14ac:dyDescent="0.2">
      <c r="A238" s="5" t="s">
        <v>160</v>
      </c>
    </row>
    <row r="240" spans="1:1" x14ac:dyDescent="0.2">
      <c r="A240" s="5" t="s">
        <v>161</v>
      </c>
    </row>
    <row r="241" spans="1:1" x14ac:dyDescent="0.2">
      <c r="A241" s="5" t="s">
        <v>162</v>
      </c>
    </row>
    <row r="243" spans="1:1" x14ac:dyDescent="0.2">
      <c r="A243" s="5" t="s">
        <v>163</v>
      </c>
    </row>
    <row r="244" spans="1:1" x14ac:dyDescent="0.2">
      <c r="A244" s="5" t="s">
        <v>164</v>
      </c>
    </row>
    <row r="246" spans="1:1" ht="15" x14ac:dyDescent="0.2">
      <c r="A246" s="6" t="s">
        <v>51</v>
      </c>
    </row>
    <row r="247" spans="1:1" ht="23.25" x14ac:dyDescent="0.2">
      <c r="A247" s="3" t="s">
        <v>13</v>
      </c>
    </row>
    <row r="249" spans="1:1" ht="15.75" x14ac:dyDescent="0.2">
      <c r="A249" s="7" t="s">
        <v>14</v>
      </c>
    </row>
    <row r="251" spans="1:1" x14ac:dyDescent="0.2">
      <c r="A251" s="5" t="s">
        <v>165</v>
      </c>
    </row>
    <row r="253" spans="1:1" x14ac:dyDescent="0.2">
      <c r="A253" s="5" t="s">
        <v>166</v>
      </c>
    </row>
    <row r="255" spans="1:1" x14ac:dyDescent="0.2">
      <c r="A255" s="5" t="s">
        <v>167</v>
      </c>
    </row>
    <row r="257" spans="1:1" x14ac:dyDescent="0.2">
      <c r="A257" s="5" t="s">
        <v>168</v>
      </c>
    </row>
    <row r="259" spans="1:1" ht="15.75" x14ac:dyDescent="0.2">
      <c r="A259" s="7" t="s">
        <v>15</v>
      </c>
    </row>
    <row r="261" spans="1:1" x14ac:dyDescent="0.2">
      <c r="A261" s="5" t="s">
        <v>169</v>
      </c>
    </row>
    <row r="263" spans="1:1" ht="15.75" x14ac:dyDescent="0.2">
      <c r="A263" s="7" t="s">
        <v>16</v>
      </c>
    </row>
    <row r="265" spans="1:1" x14ac:dyDescent="0.2">
      <c r="A265" s="5" t="s">
        <v>170</v>
      </c>
    </row>
    <row r="267" spans="1:1" ht="15.75" x14ac:dyDescent="0.2">
      <c r="A267" s="7" t="s">
        <v>17</v>
      </c>
    </row>
    <row r="269" spans="1:1" x14ac:dyDescent="0.2">
      <c r="A269" s="5" t="s">
        <v>171</v>
      </c>
    </row>
    <row r="271" spans="1:1" x14ac:dyDescent="0.2">
      <c r="A271" s="5" t="s">
        <v>172</v>
      </c>
    </row>
    <row r="273" spans="1:1" ht="15" x14ac:dyDescent="0.2">
      <c r="A273" s="6" t="s">
        <v>51</v>
      </c>
    </row>
    <row r="274" spans="1:1" ht="23.25" x14ac:dyDescent="0.2">
      <c r="A274" s="3" t="s">
        <v>18</v>
      </c>
    </row>
    <row r="276" spans="1:1" ht="15.75" x14ac:dyDescent="0.2">
      <c r="A276" s="7" t="s">
        <v>19</v>
      </c>
    </row>
    <row r="278" spans="1:1" x14ac:dyDescent="0.2">
      <c r="A278" s="5" t="s">
        <v>173</v>
      </c>
    </row>
    <row r="280" spans="1:1" ht="15.75" x14ac:dyDescent="0.2">
      <c r="A280" s="7" t="s">
        <v>20</v>
      </c>
    </row>
    <row r="282" spans="1:1" x14ac:dyDescent="0.2">
      <c r="A282" s="5" t="s">
        <v>174</v>
      </c>
    </row>
    <row r="284" spans="1:1" x14ac:dyDescent="0.2">
      <c r="A284" s="5" t="s">
        <v>175</v>
      </c>
    </row>
    <row r="286" spans="1:1" x14ac:dyDescent="0.2">
      <c r="A286" s="5" t="s">
        <v>176</v>
      </c>
    </row>
    <row r="288" spans="1:1" x14ac:dyDescent="0.2">
      <c r="A288" s="5" t="s">
        <v>177</v>
      </c>
    </row>
    <row r="290" spans="1:1" ht="15.75" x14ac:dyDescent="0.2">
      <c r="A290" s="7" t="s">
        <v>21</v>
      </c>
    </row>
    <row r="292" spans="1:1" x14ac:dyDescent="0.2">
      <c r="A292" s="5" t="s">
        <v>178</v>
      </c>
    </row>
    <row r="294" spans="1:1" x14ac:dyDescent="0.2">
      <c r="A294" s="5" t="s">
        <v>179</v>
      </c>
    </row>
    <row r="296" spans="1:1" x14ac:dyDescent="0.2">
      <c r="A296" s="5" t="s">
        <v>180</v>
      </c>
    </row>
    <row r="298" spans="1:1" x14ac:dyDescent="0.2">
      <c r="A298" s="5" t="s">
        <v>181</v>
      </c>
    </row>
    <row r="300" spans="1:1" ht="15" x14ac:dyDescent="0.2">
      <c r="A300" s="6" t="s">
        <v>51</v>
      </c>
    </row>
    <row r="301" spans="1:1" ht="23.25" x14ac:dyDescent="0.2">
      <c r="A301" s="3" t="s">
        <v>22</v>
      </c>
    </row>
    <row r="303" spans="1:1" ht="15.75" x14ac:dyDescent="0.2">
      <c r="A303" s="7" t="s">
        <v>23</v>
      </c>
    </row>
    <row r="305" spans="1:1" x14ac:dyDescent="0.2">
      <c r="A305" s="5" t="s">
        <v>182</v>
      </c>
    </row>
    <row r="307" spans="1:1" x14ac:dyDescent="0.2">
      <c r="A307" s="5" t="s">
        <v>183</v>
      </c>
    </row>
    <row r="308" spans="1:1" x14ac:dyDescent="0.2">
      <c r="A308" s="8"/>
    </row>
    <row r="309" spans="1:1" x14ac:dyDescent="0.2">
      <c r="A309" s="9" t="s">
        <v>184</v>
      </c>
    </row>
    <row r="310" spans="1:1" x14ac:dyDescent="0.2">
      <c r="A310" s="9" t="s">
        <v>185</v>
      </c>
    </row>
    <row r="311" spans="1:1" x14ac:dyDescent="0.2">
      <c r="A311" s="9" t="s">
        <v>186</v>
      </c>
    </row>
    <row r="312" spans="1:1" x14ac:dyDescent="0.2">
      <c r="A312" s="9" t="s">
        <v>187</v>
      </c>
    </row>
    <row r="313" spans="1:1" x14ac:dyDescent="0.2">
      <c r="A313" s="9" t="s">
        <v>188</v>
      </c>
    </row>
    <row r="315" spans="1:1" ht="15.75" x14ac:dyDescent="0.2">
      <c r="A315" s="7" t="s">
        <v>24</v>
      </c>
    </row>
    <row r="317" spans="1:1" x14ac:dyDescent="0.2">
      <c r="A317" s="5" t="s">
        <v>189</v>
      </c>
    </row>
    <row r="319" spans="1:1" x14ac:dyDescent="0.2">
      <c r="A319" s="5" t="s">
        <v>190</v>
      </c>
    </row>
    <row r="321" spans="1:1" ht="15.75" x14ac:dyDescent="0.2">
      <c r="A321" s="7" t="s">
        <v>25</v>
      </c>
    </row>
    <row r="323" spans="1:1" x14ac:dyDescent="0.2">
      <c r="A323" s="5" t="s">
        <v>191</v>
      </c>
    </row>
    <row r="326" spans="1:1" x14ac:dyDescent="0.2">
      <c r="A326" s="5" t="s">
        <v>192</v>
      </c>
    </row>
    <row r="328" spans="1:1" x14ac:dyDescent="0.2">
      <c r="A328" s="5" t="s">
        <v>193</v>
      </c>
    </row>
    <row r="330" spans="1:1" x14ac:dyDescent="0.2">
      <c r="A330" s="5" t="s">
        <v>194</v>
      </c>
    </row>
    <row r="332" spans="1:1" ht="15" x14ac:dyDescent="0.2">
      <c r="A332" s="6" t="s">
        <v>51</v>
      </c>
    </row>
    <row r="333" spans="1:1" ht="23.25" x14ac:dyDescent="0.2">
      <c r="A333" s="3" t="s">
        <v>26</v>
      </c>
    </row>
    <row r="335" spans="1:1" ht="15.75" x14ac:dyDescent="0.2">
      <c r="A335" s="7" t="s">
        <v>27</v>
      </c>
    </row>
    <row r="337" spans="1:1" x14ac:dyDescent="0.2">
      <c r="A337" s="4" t="s">
        <v>195</v>
      </c>
    </row>
    <row r="338" spans="1:1" x14ac:dyDescent="0.2">
      <c r="A338" s="4" t="s">
        <v>196</v>
      </c>
    </row>
    <row r="340" spans="1:1" x14ac:dyDescent="0.2">
      <c r="A340" s="5" t="s">
        <v>197</v>
      </c>
    </row>
    <row r="341" spans="1:1" x14ac:dyDescent="0.2">
      <c r="A341" s="4" t="s">
        <v>198</v>
      </c>
    </row>
    <row r="343" spans="1:1" x14ac:dyDescent="0.2">
      <c r="A343" s="5" t="s">
        <v>199</v>
      </c>
    </row>
    <row r="344" spans="1:1" x14ac:dyDescent="0.2">
      <c r="A344" s="5" t="s">
        <v>200</v>
      </c>
    </row>
    <row r="345" spans="1:1" x14ac:dyDescent="0.2">
      <c r="A345" s="5" t="s">
        <v>201</v>
      </c>
    </row>
    <row r="347" spans="1:1" ht="15.75" x14ac:dyDescent="0.2">
      <c r="A347" s="7" t="s">
        <v>28</v>
      </c>
    </row>
    <row r="349" spans="1:1" x14ac:dyDescent="0.2">
      <c r="A349" s="5" t="s">
        <v>202</v>
      </c>
    </row>
    <row r="351" spans="1:1" x14ac:dyDescent="0.2">
      <c r="A351" s="5" t="s">
        <v>203</v>
      </c>
    </row>
    <row r="352" spans="1:1" x14ac:dyDescent="0.2">
      <c r="A352" s="5" t="s">
        <v>204</v>
      </c>
    </row>
    <row r="353" spans="1:1" x14ac:dyDescent="0.2">
      <c r="A353" s="5" t="s">
        <v>205</v>
      </c>
    </row>
    <row r="354" spans="1:1" x14ac:dyDescent="0.2">
      <c r="A354" s="5" t="s">
        <v>206</v>
      </c>
    </row>
    <row r="355" spans="1:1" x14ac:dyDescent="0.2">
      <c r="A355" s="5" t="s">
        <v>207</v>
      </c>
    </row>
    <row r="356" spans="1:1" x14ac:dyDescent="0.2">
      <c r="A356" s="5" t="s">
        <v>208</v>
      </c>
    </row>
    <row r="357" spans="1:1" x14ac:dyDescent="0.2">
      <c r="A357" s="5" t="s">
        <v>209</v>
      </c>
    </row>
    <row r="358" spans="1:1" x14ac:dyDescent="0.2">
      <c r="A358" s="5" t="s">
        <v>210</v>
      </c>
    </row>
    <row r="359" spans="1:1" x14ac:dyDescent="0.2">
      <c r="A359" s="5" t="s">
        <v>211</v>
      </c>
    </row>
    <row r="360" spans="1:1" x14ac:dyDescent="0.2">
      <c r="A360" s="5" t="s">
        <v>212</v>
      </c>
    </row>
    <row r="361" spans="1:1" x14ac:dyDescent="0.2">
      <c r="A361" s="5" t="s">
        <v>213</v>
      </c>
    </row>
    <row r="362" spans="1:1" x14ac:dyDescent="0.2">
      <c r="A362" s="5" t="s">
        <v>214</v>
      </c>
    </row>
    <row r="363" spans="1:1" x14ac:dyDescent="0.2">
      <c r="A363" s="5" t="s">
        <v>215</v>
      </c>
    </row>
    <row r="364" spans="1:1" x14ac:dyDescent="0.2">
      <c r="A364" s="5" t="s">
        <v>216</v>
      </c>
    </row>
    <row r="365" spans="1:1" x14ac:dyDescent="0.2">
      <c r="A365" s="5" t="s">
        <v>217</v>
      </c>
    </row>
    <row r="369" spans="1:1" x14ac:dyDescent="0.2">
      <c r="A369" s="5" t="s">
        <v>218</v>
      </c>
    </row>
    <row r="370" spans="1:1" x14ac:dyDescent="0.2">
      <c r="A370" s="5" t="s">
        <v>219</v>
      </c>
    </row>
    <row r="372" spans="1:1" x14ac:dyDescent="0.2">
      <c r="A372" s="5" t="s">
        <v>220</v>
      </c>
    </row>
    <row r="373" spans="1:1" x14ac:dyDescent="0.2">
      <c r="A373" s="5" t="s">
        <v>221</v>
      </c>
    </row>
    <row r="374" spans="1:1" x14ac:dyDescent="0.2">
      <c r="A374" s="5" t="s">
        <v>222</v>
      </c>
    </row>
    <row r="375" spans="1:1" x14ac:dyDescent="0.2">
      <c r="A375" s="5" t="s">
        <v>223</v>
      </c>
    </row>
    <row r="376" spans="1:1" x14ac:dyDescent="0.2">
      <c r="A376" s="5" t="s">
        <v>224</v>
      </c>
    </row>
    <row r="377" spans="1:1" x14ac:dyDescent="0.2">
      <c r="A377" s="5" t="s">
        <v>225</v>
      </c>
    </row>
    <row r="378" spans="1:1" x14ac:dyDescent="0.2">
      <c r="A378" s="5" t="s">
        <v>226</v>
      </c>
    </row>
    <row r="379" spans="1:1" x14ac:dyDescent="0.2">
      <c r="A379" s="5" t="s">
        <v>227</v>
      </c>
    </row>
    <row r="380" spans="1:1" x14ac:dyDescent="0.2">
      <c r="A380" s="5" t="s">
        <v>228</v>
      </c>
    </row>
    <row r="381" spans="1:1" x14ac:dyDescent="0.2">
      <c r="A381" s="5" t="s">
        <v>208</v>
      </c>
    </row>
    <row r="382" spans="1:1" x14ac:dyDescent="0.2">
      <c r="A382" s="5" t="s">
        <v>229</v>
      </c>
    </row>
    <row r="383" spans="1:1" x14ac:dyDescent="0.2">
      <c r="A383" s="5" t="s">
        <v>230</v>
      </c>
    </row>
    <row r="384" spans="1:1" x14ac:dyDescent="0.2">
      <c r="A384" s="5" t="s">
        <v>231</v>
      </c>
    </row>
    <row r="385" spans="1:1" x14ac:dyDescent="0.2">
      <c r="A385" s="5" t="s">
        <v>232</v>
      </c>
    </row>
    <row r="386" spans="1:1" x14ac:dyDescent="0.2">
      <c r="A386" s="5" t="s">
        <v>233</v>
      </c>
    </row>
    <row r="387" spans="1:1" x14ac:dyDescent="0.2">
      <c r="A387" s="5" t="s">
        <v>234</v>
      </c>
    </row>
    <row r="390" spans="1:1" x14ac:dyDescent="0.2">
      <c r="A390" s="5" t="s">
        <v>235</v>
      </c>
    </row>
    <row r="392" spans="1:1" x14ac:dyDescent="0.2">
      <c r="A392" s="5" t="s">
        <v>208</v>
      </c>
    </row>
    <row r="393" spans="1:1" x14ac:dyDescent="0.2">
      <c r="A393" s="5" t="s">
        <v>236</v>
      </c>
    </row>
    <row r="394" spans="1:1" x14ac:dyDescent="0.2">
      <c r="A394" s="5" t="s">
        <v>237</v>
      </c>
    </row>
    <row r="395" spans="1:1" x14ac:dyDescent="0.2">
      <c r="A395" s="5" t="s">
        <v>238</v>
      </c>
    </row>
    <row r="396" spans="1:1" x14ac:dyDescent="0.2">
      <c r="A396" s="5" t="s">
        <v>220</v>
      </c>
    </row>
    <row r="397" spans="1:1" x14ac:dyDescent="0.2">
      <c r="A397" s="5" t="s">
        <v>239</v>
      </c>
    </row>
    <row r="398" spans="1:1" x14ac:dyDescent="0.2">
      <c r="A398" s="5" t="s">
        <v>240</v>
      </c>
    </row>
    <row r="399" spans="1:1" x14ac:dyDescent="0.2">
      <c r="A399" s="5" t="s">
        <v>222</v>
      </c>
    </row>
    <row r="400" spans="1:1" x14ac:dyDescent="0.2">
      <c r="A400" s="5" t="s">
        <v>223</v>
      </c>
    </row>
    <row r="401" spans="1:1" x14ac:dyDescent="0.2">
      <c r="A401" s="5" t="s">
        <v>224</v>
      </c>
    </row>
    <row r="402" spans="1:1" x14ac:dyDescent="0.2">
      <c r="A402" s="5" t="s">
        <v>225</v>
      </c>
    </row>
    <row r="403" spans="1:1" x14ac:dyDescent="0.2">
      <c r="A403" s="5" t="s">
        <v>226</v>
      </c>
    </row>
    <row r="404" spans="1:1" x14ac:dyDescent="0.2">
      <c r="A404" s="5" t="s">
        <v>241</v>
      </c>
    </row>
    <row r="405" spans="1:1" x14ac:dyDescent="0.2">
      <c r="A405" s="5" t="s">
        <v>228</v>
      </c>
    </row>
    <row r="406" spans="1:1" x14ac:dyDescent="0.2">
      <c r="A406" s="5" t="s">
        <v>230</v>
      </c>
    </row>
    <row r="407" spans="1:1" x14ac:dyDescent="0.2">
      <c r="A407" s="5" t="s">
        <v>231</v>
      </c>
    </row>
    <row r="408" spans="1:1" x14ac:dyDescent="0.2">
      <c r="A408" s="5" t="s">
        <v>242</v>
      </c>
    </row>
    <row r="409" spans="1:1" x14ac:dyDescent="0.2">
      <c r="A409" s="5" t="s">
        <v>232</v>
      </c>
    </row>
    <row r="410" spans="1:1" x14ac:dyDescent="0.2">
      <c r="A410" s="5" t="s">
        <v>243</v>
      </c>
    </row>
    <row r="411" spans="1:1" x14ac:dyDescent="0.2">
      <c r="A411" s="5" t="s">
        <v>244</v>
      </c>
    </row>
    <row r="412" spans="1:1" x14ac:dyDescent="0.2">
      <c r="A412" s="5" t="s">
        <v>233</v>
      </c>
    </row>
    <row r="413" spans="1:1" x14ac:dyDescent="0.2">
      <c r="A413" s="5" t="s">
        <v>245</v>
      </c>
    </row>
    <row r="414" spans="1:1" x14ac:dyDescent="0.2">
      <c r="A414" s="5" t="s">
        <v>246</v>
      </c>
    </row>
    <row r="415" spans="1:1" x14ac:dyDescent="0.2">
      <c r="A415" s="5" t="s">
        <v>247</v>
      </c>
    </row>
    <row r="416" spans="1:1" x14ac:dyDescent="0.2">
      <c r="A416" s="5" t="s">
        <v>248</v>
      </c>
    </row>
    <row r="417" spans="1:1" x14ac:dyDescent="0.2">
      <c r="A417" s="5" t="s">
        <v>249</v>
      </c>
    </row>
    <row r="418" spans="1:1" x14ac:dyDescent="0.2">
      <c r="A418" s="5" t="s">
        <v>250</v>
      </c>
    </row>
    <row r="419" spans="1:1" x14ac:dyDescent="0.2">
      <c r="A419" s="5" t="s">
        <v>251</v>
      </c>
    </row>
    <row r="420" spans="1:1" x14ac:dyDescent="0.2">
      <c r="A420" s="5" t="s">
        <v>252</v>
      </c>
    </row>
    <row r="421" spans="1:1" x14ac:dyDescent="0.2">
      <c r="A421" s="5" t="s">
        <v>253</v>
      </c>
    </row>
    <row r="422" spans="1:1" x14ac:dyDescent="0.2">
      <c r="A422" s="5" t="s">
        <v>254</v>
      </c>
    </row>
    <row r="423" spans="1:1" x14ac:dyDescent="0.2">
      <c r="A423" s="5" t="s">
        <v>255</v>
      </c>
    </row>
    <row r="424" spans="1:1" x14ac:dyDescent="0.2">
      <c r="A424" s="5" t="s">
        <v>256</v>
      </c>
    </row>
    <row r="425" spans="1:1" x14ac:dyDescent="0.2">
      <c r="A425" s="5" t="s">
        <v>257</v>
      </c>
    </row>
    <row r="426" spans="1:1" x14ac:dyDescent="0.2">
      <c r="A426" s="5" t="s">
        <v>258</v>
      </c>
    </row>
    <row r="427" spans="1:1" x14ac:dyDescent="0.2">
      <c r="A427" s="5" t="s">
        <v>259</v>
      </c>
    </row>
    <row r="428" spans="1:1" x14ac:dyDescent="0.2">
      <c r="A428" s="5" t="s">
        <v>260</v>
      </c>
    </row>
    <row r="429" spans="1:1" x14ac:dyDescent="0.2">
      <c r="A429" s="5" t="s">
        <v>261</v>
      </c>
    </row>
    <row r="430" spans="1:1" x14ac:dyDescent="0.2">
      <c r="A430" s="5" t="s">
        <v>262</v>
      </c>
    </row>
    <row r="431" spans="1:1" x14ac:dyDescent="0.2">
      <c r="A431" s="5" t="s">
        <v>263</v>
      </c>
    </row>
    <row r="432" spans="1:1" x14ac:dyDescent="0.2">
      <c r="A432" s="5" t="s">
        <v>264</v>
      </c>
    </row>
    <row r="433" spans="1:1" x14ac:dyDescent="0.2">
      <c r="A433" s="5" t="s">
        <v>265</v>
      </c>
    </row>
    <row r="434" spans="1:1" x14ac:dyDescent="0.2">
      <c r="A434" s="5" t="s">
        <v>266</v>
      </c>
    </row>
    <row r="435" spans="1:1" x14ac:dyDescent="0.2">
      <c r="A435" s="5" t="s">
        <v>267</v>
      </c>
    </row>
    <row r="436" spans="1:1" x14ac:dyDescent="0.2">
      <c r="A436" s="5" t="s">
        <v>268</v>
      </c>
    </row>
    <row r="437" spans="1:1" x14ac:dyDescent="0.2">
      <c r="A437" s="5" t="s">
        <v>234</v>
      </c>
    </row>
    <row r="438" spans="1:1" x14ac:dyDescent="0.2">
      <c r="A438" s="5" t="s">
        <v>269</v>
      </c>
    </row>
    <row r="439" spans="1:1" x14ac:dyDescent="0.2">
      <c r="A439" s="5" t="s">
        <v>270</v>
      </c>
    </row>
    <row r="440" spans="1:1" x14ac:dyDescent="0.2">
      <c r="A440" s="5" t="s">
        <v>271</v>
      </c>
    </row>
    <row r="441" spans="1:1" x14ac:dyDescent="0.2">
      <c r="A441" s="5" t="s">
        <v>272</v>
      </c>
    </row>
    <row r="443" spans="1:1" x14ac:dyDescent="0.2">
      <c r="A443" s="5" t="s">
        <v>273</v>
      </c>
    </row>
    <row r="444" spans="1:1" x14ac:dyDescent="0.2">
      <c r="A444" s="5" t="s">
        <v>274</v>
      </c>
    </row>
    <row r="445" spans="1:1" x14ac:dyDescent="0.2">
      <c r="A445" s="5" t="s">
        <v>275</v>
      </c>
    </row>
    <row r="446" spans="1:1" x14ac:dyDescent="0.2">
      <c r="A446" s="5" t="s">
        <v>215</v>
      </c>
    </row>
    <row r="447" spans="1:1" x14ac:dyDescent="0.2">
      <c r="A447" s="5" t="s">
        <v>276</v>
      </c>
    </row>
    <row r="448" spans="1:1" x14ac:dyDescent="0.2">
      <c r="A448" s="5" t="s">
        <v>277</v>
      </c>
    </row>
    <row r="449" spans="1:1" x14ac:dyDescent="0.2">
      <c r="A449" s="5" t="s">
        <v>278</v>
      </c>
    </row>
    <row r="451" spans="1:1" ht="15.75" x14ac:dyDescent="0.2">
      <c r="A451" s="7" t="s">
        <v>29</v>
      </c>
    </row>
    <row r="453" spans="1:1" x14ac:dyDescent="0.2">
      <c r="A453" s="5" t="s">
        <v>279</v>
      </c>
    </row>
    <row r="455" spans="1:1" ht="15.75" x14ac:dyDescent="0.2">
      <c r="A455" s="7" t="s">
        <v>30</v>
      </c>
    </row>
    <row r="457" spans="1:1" x14ac:dyDescent="0.2">
      <c r="A457" s="5" t="s">
        <v>280</v>
      </c>
    </row>
  </sheetData>
  <hyperlinks>
    <hyperlink ref="A8" r:id="rId1" display="javascript:mSend('hch');" xr:uid="{00000000-0004-0000-0100-000000000000}"/>
    <hyperlink ref="A53" r:id="rId2" location="top" display="http://www.dst.dk/da/Statistik/dokumentation/Varedeklarationer/befolkningen-1-januar--befolkningens-udvikling--befolkningen-i-regioner-og-kommuner.aspx - top" xr:uid="{00000000-0004-0000-0100-000001000000}"/>
    <hyperlink ref="A246" r:id="rId3" location="top" display="http://www.dst.dk/da/Statistik/dokumentation/Varedeklarationer/befolkningen-1-januar--befolkningens-udvikling--befolkningen-i-regioner-og-kommuner.aspx - top" xr:uid="{00000000-0004-0000-0100-000002000000}"/>
    <hyperlink ref="A273" r:id="rId4" location="top" display="http://www.dst.dk/da/Statistik/dokumentation/Varedeklarationer/befolkningen-1-januar--befolkningens-udvikling--befolkningen-i-regioner-og-kommuner.aspx - top" xr:uid="{00000000-0004-0000-0100-000003000000}"/>
    <hyperlink ref="A300" r:id="rId5" location="top" display="http://www.dst.dk/da/Statistik/dokumentation/Varedeklarationer/befolkningen-1-januar--befolkningens-udvikling--befolkningen-i-regioner-og-kommuner.aspx - top" xr:uid="{00000000-0004-0000-0100-000004000000}"/>
    <hyperlink ref="A332" r:id="rId6" location="top" display="http://www.dst.dk/da/Statistik/dokumentation/Varedeklarationer/befolkningen-1-januar--befolkningens-udvikling--befolkningen-i-regioner-og-kommuner.aspx - top" xr:uid="{00000000-0004-0000-0100-000005000000}"/>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AEB330F5AB5F43B244BD5EBF09EFCA" ma:contentTypeVersion="16" ma:contentTypeDescription="Opret et nyt dokument." ma:contentTypeScope="" ma:versionID="d3bf6d1cc19b2d904f6c1ee00bbf0616">
  <xsd:schema xmlns:xsd="http://www.w3.org/2001/XMLSchema" xmlns:xs="http://www.w3.org/2001/XMLSchema" xmlns:p="http://schemas.microsoft.com/office/2006/metadata/properties" xmlns:ns2="fe121e20-e7f1-46f8-9cf0-3dcc1c9d6a71" xmlns:ns3="3cb11f44-5089-44be-a7dd-4fed73cd74f9" targetNamespace="http://schemas.microsoft.com/office/2006/metadata/properties" ma:root="true" ma:fieldsID="be0ec05a9baaa8ff27a867659fb4fc91" ns2:_="" ns3:_="">
    <xsd:import namespace="fe121e20-e7f1-46f8-9cf0-3dcc1c9d6a71"/>
    <xsd:import namespace="3cb11f44-5089-44be-a7dd-4fed73cd74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Datio" minOccurs="0"/>
                <xsd:element ref="ns2:oprettelsesdato" minOccurs="0"/>
                <xsd:element ref="ns2:Mappe_x0020_nr_x002e_"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121e20-e7f1-46f8-9cf0-3dcc1c9d6a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io" ma:index="20" nillable="true" ma:displayName="Dato" ma:format="DateTime" ma:internalName="Datio">
      <xsd:simpleType>
        <xsd:restriction base="dms:DateTime"/>
      </xsd:simpleType>
    </xsd:element>
    <xsd:element name="oprettelsesdato" ma:index="21" nillable="true" ma:displayName="oprettelsesdato" ma:format="DateTime" ma:internalName="oprettelsesdato">
      <xsd:simpleType>
        <xsd:restriction base="dms:DateTime"/>
      </xsd:simpleType>
    </xsd:element>
    <xsd:element name="Mappe_x0020_nr_x002e_" ma:index="22" nillable="true" ma:displayName="Mappe nr." ma:internalName="Mappe_x0020_nr_x002e_">
      <xsd:simpleType>
        <xsd:restriction base="dms:Number"/>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cb11f44-5089-44be-a7dd-4fed73cd74f9" elementFormDefault="qualified">
    <xsd:import namespace="http://schemas.microsoft.com/office/2006/documentManagement/types"/>
    <xsd:import namespace="http://schemas.microsoft.com/office/infopath/2007/PartnerControls"/>
    <xsd:element name="SharedWithUsers" ma:index="10"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t med 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appe_x0020_nr_x002e_ xmlns="fe121e20-e7f1-46f8-9cf0-3dcc1c9d6a71" xsi:nil="true"/>
    <Datio xmlns="fe121e20-e7f1-46f8-9cf0-3dcc1c9d6a71" xsi:nil="true"/>
    <oprettelsesdato xmlns="fe121e20-e7f1-46f8-9cf0-3dcc1c9d6a71" xsi:nil="true"/>
  </documentManagement>
</p:properties>
</file>

<file path=customXml/itemProps1.xml><?xml version="1.0" encoding="utf-8"?>
<ds:datastoreItem xmlns:ds="http://schemas.openxmlformats.org/officeDocument/2006/customXml" ds:itemID="{B03051B7-1C16-4FD4-ADB0-A235CF353E9F}"/>
</file>

<file path=customXml/itemProps2.xml><?xml version="1.0" encoding="utf-8"?>
<ds:datastoreItem xmlns:ds="http://schemas.openxmlformats.org/officeDocument/2006/customXml" ds:itemID="{7249EDFE-F61C-41EA-8763-347F6C4CE1BD}"/>
</file>

<file path=customXml/itemProps3.xml><?xml version="1.0" encoding="utf-8"?>
<ds:datastoreItem xmlns:ds="http://schemas.openxmlformats.org/officeDocument/2006/customXml" ds:itemID="{C0CAD888-69D3-4D15-989D-5F8BEBA6694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6</vt:i4>
      </vt:variant>
    </vt:vector>
  </HeadingPairs>
  <TitlesOfParts>
    <vt:vector size="8" baseType="lpstr">
      <vt:lpstr>Nonroad</vt:lpstr>
      <vt:lpstr>DST Varedeklaration</vt:lpstr>
      <vt:lpstr>'DST Varedeklaration'!section0</vt:lpstr>
      <vt:lpstr>'DST Varedeklaration'!section1</vt:lpstr>
      <vt:lpstr>'DST Varedeklaration'!section2</vt:lpstr>
      <vt:lpstr>'DST Varedeklaration'!section3</vt:lpstr>
      <vt:lpstr>'DST Varedeklaration'!section4</vt:lpstr>
      <vt:lpstr>'DST Varedeklaration'!section5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Michael Odgaard</dc:creator>
  <cp:lastModifiedBy>Thomas Ahrens Nielsen</cp:lastModifiedBy>
  <cp:lastPrinted>2012-11-30T09:38:28Z</cp:lastPrinted>
  <dcterms:created xsi:type="dcterms:W3CDTF">2008-06-10T08:51:03Z</dcterms:created>
  <dcterms:modified xsi:type="dcterms:W3CDTF">2022-02-17T10:04:25Z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0x010100B7AEB330F5AB5F43B244BD5EBF09EFCA</vt:lpwstr>
  </property>
</Properties>
</file>